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練" sheetId="4" r:id="rId1"/>
  </sheets>
  <calcPr calcId="145621"/>
</workbook>
</file>

<file path=xl/calcChain.xml><?xml version="1.0" encoding="utf-8"?>
<calcChain xmlns="http://schemas.openxmlformats.org/spreadsheetml/2006/main">
  <c r="K21" i="4" l="1"/>
  <c r="J21" i="4"/>
  <c r="K25" i="4" l="1"/>
  <c r="J25" i="4"/>
  <c r="K11" i="4"/>
  <c r="J11" i="4"/>
  <c r="K23" i="4"/>
  <c r="J23" i="4"/>
  <c r="K19" i="4" l="1"/>
  <c r="J19" i="4"/>
  <c r="K17" i="4"/>
  <c r="J17" i="4"/>
  <c r="K15" i="4"/>
  <c r="J15" i="4"/>
  <c r="K13" i="4"/>
  <c r="J13" i="4"/>
  <c r="K9" i="4"/>
  <c r="J9" i="4"/>
  <c r="K7" i="4"/>
  <c r="J7" i="4"/>
  <c r="K5" i="4"/>
  <c r="K27" i="4" s="1"/>
  <c r="J5" i="4"/>
  <c r="G27" i="4" l="1"/>
</calcChain>
</file>

<file path=xl/sharedStrings.xml><?xml version="1.0" encoding="utf-8"?>
<sst xmlns="http://schemas.openxmlformats.org/spreadsheetml/2006/main" count="60" uniqueCount="35">
  <si>
    <t>目的</t>
    <rPh sb="0" eb="2">
      <t>モクテキ</t>
    </rPh>
    <phoneticPr fontId="4"/>
  </si>
  <si>
    <t>種　目</t>
    <rPh sb="0" eb="1">
      <t>タネ</t>
    </rPh>
    <rPh sb="2" eb="3">
      <t>メ</t>
    </rPh>
    <phoneticPr fontId="4"/>
  </si>
  <si>
    <t>内　容</t>
    <rPh sb="0" eb="1">
      <t>ウチ</t>
    </rPh>
    <rPh sb="2" eb="3">
      <t>カタチ</t>
    </rPh>
    <phoneticPr fontId="4"/>
  </si>
  <si>
    <t>強　度</t>
    <rPh sb="0" eb="1">
      <t>ツヨシ</t>
    </rPh>
    <rPh sb="2" eb="3">
      <t>ド</t>
    </rPh>
    <phoneticPr fontId="4"/>
  </si>
  <si>
    <t>距離</t>
    <rPh sb="0" eb="2">
      <t>キョリ</t>
    </rPh>
    <phoneticPr fontId="4"/>
  </si>
  <si>
    <t>本数</t>
    <rPh sb="0" eb="2">
      <t>ホンスウ</t>
    </rPh>
    <phoneticPr fontId="4"/>
  </si>
  <si>
    <t>サイクル</t>
    <phoneticPr fontId="4"/>
  </si>
  <si>
    <t>ポイント</t>
    <phoneticPr fontId="4"/>
  </si>
  <si>
    <t>ウォーム
アップ</t>
    <phoneticPr fontId="4"/>
  </si>
  <si>
    <t>チョイス</t>
    <phoneticPr fontId="4"/>
  </si>
  <si>
    <t>A1</t>
    <phoneticPr fontId="4"/>
  </si>
  <si>
    <t>キック</t>
    <phoneticPr fontId="4"/>
  </si>
  <si>
    <t>EN1</t>
    <phoneticPr fontId="4"/>
  </si>
  <si>
    <t>脈を上げましょう！</t>
    <rPh sb="0" eb="1">
      <t>ミャク</t>
    </rPh>
    <rPh sb="2" eb="3">
      <t>ア</t>
    </rPh>
    <phoneticPr fontId="4"/>
  </si>
  <si>
    <t>スイム</t>
    <phoneticPr fontId="4"/>
  </si>
  <si>
    <t>AN2</t>
    <phoneticPr fontId="4"/>
  </si>
  <si>
    <t>体を解しましょう！</t>
    <rPh sb="0" eb="1">
      <t>カラダ</t>
    </rPh>
    <rPh sb="2" eb="3">
      <t>ホグ</t>
    </rPh>
    <phoneticPr fontId="4"/>
  </si>
  <si>
    <t>チョイス</t>
    <phoneticPr fontId="4"/>
  </si>
  <si>
    <t>ドリル</t>
    <phoneticPr fontId="4"/>
  </si>
  <si>
    <t>泳ぎを意識して！</t>
    <rPh sb="0" eb="1">
      <t>オヨ</t>
    </rPh>
    <rPh sb="3" eb="5">
      <t>イシキ</t>
    </rPh>
    <phoneticPr fontId="4"/>
  </si>
  <si>
    <t>しっかりとばしばしょう！</t>
    <phoneticPr fontId="4"/>
  </si>
  <si>
    <t>チョイス</t>
    <phoneticPr fontId="4"/>
  </si>
  <si>
    <t>足で水を捉えましょう！</t>
    <rPh sb="0" eb="1">
      <t>アシ</t>
    </rPh>
    <rPh sb="2" eb="3">
      <t>ミズ</t>
    </rPh>
    <rPh sb="4" eb="5">
      <t>トラ</t>
    </rPh>
    <phoneticPr fontId="4"/>
  </si>
  <si>
    <t>プル</t>
    <phoneticPr fontId="4"/>
  </si>
  <si>
    <t>EN1</t>
    <phoneticPr fontId="4"/>
  </si>
  <si>
    <t>練習会メニュー　１８：４５～２０：３０</t>
    <rPh sb="0" eb="2">
      <t>レンシュウ</t>
    </rPh>
    <rPh sb="2" eb="3">
      <t>カイ</t>
    </rPh>
    <phoneticPr fontId="4"/>
  </si>
  <si>
    <t>ＭＡＸ</t>
    <phoneticPr fontId="2"/>
  </si>
  <si>
    <t>何やってもよし！</t>
    <rPh sb="0" eb="1">
      <t>ナニ</t>
    </rPh>
    <phoneticPr fontId="2"/>
  </si>
  <si>
    <t>チョイス</t>
  </si>
  <si>
    <t>１：Ｅ
２：Ｅ－Ｈ
３：Ｈ－Ｅ
４：Ｈ</t>
    <phoneticPr fontId="2"/>
  </si>
  <si>
    <t>イージー</t>
    <phoneticPr fontId="2"/>
  </si>
  <si>
    <t>ゆっくり泳ぎましょう</t>
    <rPh sb="4" eb="5">
      <t>オヨ</t>
    </rPh>
    <phoneticPr fontId="4"/>
  </si>
  <si>
    <t>ダウン</t>
    <phoneticPr fontId="4"/>
  </si>
  <si>
    <t>50m×３＋25m×２　３セット
50m:フォーム
25ｍ：Hard</t>
    <phoneticPr fontId="2"/>
  </si>
  <si>
    <t>全力で！！
※レースに出る距離</t>
    <rPh sb="0" eb="2">
      <t>ゼンリョク</t>
    </rPh>
    <rPh sb="11" eb="12">
      <t>デ</t>
    </rPh>
    <rPh sb="13" eb="15">
      <t>キョリ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</si>
</sst>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0_);[Red]\(0\)"/>
  </numFmts>
  <fonts count="9" x14ac:knownFonts="1">
    <font>
      <sz val="11"/>
      <color theme="1"/>
      <name val="ＭＳ Ｐゴシック"/>
      <family val="2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4"/>
      <color indexed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176" fontId="3" fillId="0" borderId="0" xfId="0" applyNumberFormat="1" applyFont="1" applyBorder="1" applyAlignment="1">
      <alignment horizontal="center" vertical="center" wrapText="1" shrinkToFit="1"/>
    </xf>
    <xf numFmtId="56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shrinkToFi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46" fontId="5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7" fontId="5" fillId="0" borderId="5" xfId="0" applyNumberFormat="1" applyFont="1" applyBorder="1" applyAlignment="1">
      <alignment horizontal="center"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21" fontId="5" fillId="0" borderId="6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21" fontId="5" fillId="0" borderId="7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wrapText="1" shrinkToFit="1"/>
    </xf>
    <xf numFmtId="0" fontId="3" fillId="0" borderId="13" xfId="0" applyFont="1" applyFill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left" vertical="center" wrapText="1" shrinkToFit="1"/>
    </xf>
    <xf numFmtId="177" fontId="6" fillId="0" borderId="9" xfId="0" applyNumberFormat="1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left" vertical="center" wrapText="1" shrinkToFit="1"/>
    </xf>
    <xf numFmtId="177" fontId="6" fillId="0" borderId="4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shrinkToFit="1"/>
    </xf>
    <xf numFmtId="21" fontId="5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9" fontId="3" fillId="0" borderId="2" xfId="0" applyNumberFormat="1" applyFont="1" applyBorder="1" applyAlignment="1">
      <alignment horizontal="center" vertical="center" wrapText="1" shrinkToFit="1"/>
    </xf>
    <xf numFmtId="9" fontId="3" fillId="0" borderId="9" xfId="0" applyNumberFormat="1" applyFont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 shrinkToFit="1"/>
    </xf>
    <xf numFmtId="0" fontId="3" fillId="0" borderId="10" xfId="0" applyFont="1" applyFill="1" applyBorder="1" applyAlignment="1">
      <alignment horizontal="left" vertical="center" wrapText="1" shrinkToFit="1"/>
    </xf>
    <xf numFmtId="177" fontId="6" fillId="0" borderId="1" xfId="0" applyNumberFormat="1" applyFont="1" applyFill="1" applyBorder="1" applyAlignment="1">
      <alignment horizontal="center" vertical="center" wrapText="1" shrinkToFit="1"/>
    </xf>
    <xf numFmtId="177" fontId="6" fillId="0" borderId="8" xfId="0" applyNumberFormat="1" applyFont="1" applyFill="1" applyBorder="1" applyAlignment="1">
      <alignment horizontal="center" vertical="center" wrapText="1" shrinkToFi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177" fontId="6" fillId="0" borderId="9" xfId="0" applyNumberFormat="1" applyFont="1" applyFill="1" applyBorder="1" applyAlignment="1">
      <alignment horizontal="center" vertical="center" wrapText="1" shrinkToFit="1"/>
    </xf>
    <xf numFmtId="21" fontId="6" fillId="0" borderId="2" xfId="0" applyNumberFormat="1" applyFont="1" applyBorder="1" applyAlignment="1">
      <alignment horizontal="center" vertical="center" wrapText="1" shrinkToFit="1"/>
    </xf>
    <xf numFmtId="21" fontId="6" fillId="0" borderId="9" xfId="0" applyNumberFormat="1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center" vertical="center" wrapText="1" shrinkToFit="1"/>
    </xf>
    <xf numFmtId="177" fontId="6" fillId="0" borderId="8" xfId="0" applyNumberFormat="1" applyFont="1" applyBorder="1" applyAlignment="1">
      <alignment horizontal="center" vertical="center" wrapText="1" shrinkToFit="1"/>
    </xf>
    <xf numFmtId="177" fontId="6" fillId="0" borderId="2" xfId="0" applyNumberFormat="1" applyFont="1" applyBorder="1" applyAlignment="1">
      <alignment horizontal="center" vertical="center" wrapText="1" shrinkToFit="1"/>
    </xf>
    <xf numFmtId="177" fontId="6" fillId="0" borderId="9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Fill="1" applyBorder="1" applyAlignment="1">
      <alignment horizontal="center" vertical="center" wrapText="1" shrinkToFit="1"/>
    </xf>
    <xf numFmtId="21" fontId="6" fillId="0" borderId="9" xfId="0" applyNumberFormat="1" applyFont="1" applyFill="1" applyBorder="1" applyAlignment="1">
      <alignment horizontal="center" vertical="center" wrapText="1" shrinkToFit="1"/>
    </xf>
    <xf numFmtId="21" fontId="6" fillId="0" borderId="3" xfId="0" applyNumberFormat="1" applyFont="1" applyFill="1" applyBorder="1" applyAlignment="1">
      <alignment horizontal="center" vertical="center" shrinkToFit="1"/>
    </xf>
    <xf numFmtId="21" fontId="6" fillId="0" borderId="10" xfId="0" applyNumberFormat="1" applyFont="1" applyFill="1" applyBorder="1" applyAlignment="1">
      <alignment horizontal="center" vertical="center" shrinkToFit="1"/>
    </xf>
    <xf numFmtId="21" fontId="6" fillId="0" borderId="3" xfId="0" applyNumberFormat="1" applyFont="1" applyBorder="1" applyAlignment="1">
      <alignment horizontal="center" vertical="center" shrinkToFit="1"/>
    </xf>
    <xf numFmtId="21" fontId="6" fillId="0" borderId="10" xfId="0" applyNumberFormat="1" applyFont="1" applyBorder="1" applyAlignment="1">
      <alignment horizontal="center" vertical="center" shrinkToFit="1"/>
    </xf>
    <xf numFmtId="177" fontId="5" fillId="0" borderId="0" xfId="0" applyNumberFormat="1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7" xfId="0" applyFont="1" applyFill="1" applyBorder="1" applyAlignment="1">
      <alignment horizontal="left" vertical="center" wrapText="1" shrinkToFit="1"/>
    </xf>
    <xf numFmtId="177" fontId="6" fillId="0" borderId="12" xfId="0" applyNumberFormat="1" applyFont="1" applyBorder="1" applyAlignment="1">
      <alignment horizontal="center" vertical="center" wrapText="1" shrinkToFit="1"/>
    </xf>
    <xf numFmtId="177" fontId="6" fillId="0" borderId="19" xfId="0" applyNumberFormat="1" applyFont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center" vertical="center" wrapText="1" shrinkToFit="1"/>
    </xf>
    <xf numFmtId="9" fontId="3" fillId="0" borderId="20" xfId="0" applyNumberFormat="1" applyFont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left" vertical="center" wrapText="1" shrinkToFit="1"/>
    </xf>
    <xf numFmtId="0" fontId="5" fillId="0" borderId="15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775606</xdr:colOff>
      <xdr:row>18</xdr:row>
      <xdr:rowOff>95249</xdr:rowOff>
    </xdr:from>
    <xdr:to>
      <xdr:col>3</xdr:col>
      <xdr:colOff>1211036</xdr:colOff>
      <xdr:row>19</xdr:row>
      <xdr:rowOff>326571</xdr:rowOff>
    </xdr:to>
    <xdr:sp macro="" textlink="">
      <xdr:nvSpPr>
        <xdr:cNvPr id="3" name="右中かっこ 2"/>
        <xdr:cNvSpPr/>
      </xdr:nvSpPr>
      <xdr:spPr>
        <a:xfrm>
          <a:off x="2775856" y="6817178"/>
          <a:ext cx="435430" cy="6667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1292679</xdr:colOff>
      <xdr:row>18</xdr:row>
      <xdr:rowOff>326571</xdr:rowOff>
    </xdr:from>
    <xdr:to>
      <xdr:col>3</xdr:col>
      <xdr:colOff>2081893</xdr:colOff>
      <xdr:row>19</xdr:row>
      <xdr:rowOff>299357</xdr:rowOff>
    </xdr:to>
    <xdr:sp macro="" textlink="">
      <xdr:nvSpPr>
        <xdr:cNvPr id="4" name="正方形/長方形 3"/>
        <xdr:cNvSpPr/>
      </xdr:nvSpPr>
      <xdr:spPr>
        <a:xfrm>
          <a:off x="3292929" y="7048500"/>
          <a:ext cx="789214" cy="408214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繰り返す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abSelected="1" zoomScale="70" zoomScaleNormal="70" workbookViewId="0">
      <selection activeCell="G25" sqref="G25:G26"/>
    </sheetView>
  </sheetViews>
  <sheetFormatPr defaultColWidth="9.5" defaultRowHeight="46.5" customHeight="1" x14ac:dyDescent="0.15"/>
  <cols>
    <col min="1" max="1" width="4.25" style="34" bestFit="1" customWidth="1"/>
    <col min="2" max="2" width="10.125" style="33" customWidth="1"/>
    <col min="3" max="3" width="13.375" style="33" customWidth="1"/>
    <col min="4" max="4" width="39.25" style="33" customWidth="1"/>
    <col min="5" max="5" width="7.75" style="33" hidden="1" customWidth="1"/>
    <col min="6" max="6" width="28" style="33" customWidth="1"/>
    <col min="7" max="7" width="19.875" style="19" customWidth="1"/>
    <col min="8" max="8" width="16" style="19" customWidth="1"/>
    <col min="9" max="9" width="16.375" style="19" customWidth="1"/>
    <col min="10" max="10" width="8.375" style="7" hidden="1" customWidth="1"/>
    <col min="11" max="11" width="15.375" style="7" customWidth="1"/>
    <col min="12" max="16384" width="9.5" style="34"/>
  </cols>
  <sheetData>
    <row r="1" spans="1:11" s="3" customFormat="1" ht="14.25" x14ac:dyDescent="0.15">
      <c r="A1" s="35"/>
      <c r="B1" s="1">
        <v>42920</v>
      </c>
      <c r="C1" s="2" t="s">
        <v>25</v>
      </c>
      <c r="E1" s="50"/>
      <c r="F1" s="50"/>
      <c r="G1" s="50"/>
      <c r="H1" s="50"/>
      <c r="I1" s="50"/>
      <c r="J1" s="50"/>
      <c r="K1" s="50"/>
    </row>
    <row r="2" spans="1:11" s="9" customFormat="1" ht="17.25" x14ac:dyDescent="0.15">
      <c r="A2" s="4"/>
      <c r="B2" s="5"/>
      <c r="C2" s="5"/>
      <c r="D2" s="5"/>
      <c r="E2" s="5"/>
      <c r="F2" s="5"/>
      <c r="G2" s="6"/>
      <c r="H2" s="6"/>
      <c r="I2" s="6"/>
      <c r="J2" s="7"/>
      <c r="K2" s="8"/>
    </row>
    <row r="3" spans="1:11" s="10" customFormat="1" ht="39.75" customHeight="1" x14ac:dyDescent="0.15">
      <c r="B3" s="51" t="s">
        <v>0</v>
      </c>
      <c r="C3" s="53" t="s">
        <v>1</v>
      </c>
      <c r="D3" s="55" t="s">
        <v>2</v>
      </c>
      <c r="E3" s="11"/>
      <c r="F3" s="11" t="s">
        <v>3</v>
      </c>
      <c r="G3" s="12" t="s">
        <v>4</v>
      </c>
      <c r="H3" s="13" t="s">
        <v>5</v>
      </c>
      <c r="I3" s="14" t="s">
        <v>6</v>
      </c>
      <c r="J3" s="15"/>
      <c r="K3" s="16"/>
    </row>
    <row r="4" spans="1:11" ht="17.25" customHeight="1" x14ac:dyDescent="0.15">
      <c r="B4" s="52"/>
      <c r="C4" s="54"/>
      <c r="D4" s="56"/>
      <c r="E4" s="17"/>
      <c r="F4" s="18" t="s">
        <v>7</v>
      </c>
      <c r="G4" s="57"/>
      <c r="H4" s="58"/>
      <c r="I4" s="58"/>
      <c r="J4" s="58"/>
      <c r="K4" s="59"/>
    </row>
    <row r="5" spans="1:11" ht="35.1" customHeight="1" x14ac:dyDescent="0.15">
      <c r="A5" s="20">
        <v>1</v>
      </c>
      <c r="B5" s="60" t="s">
        <v>8</v>
      </c>
      <c r="C5" s="40" t="s">
        <v>9</v>
      </c>
      <c r="D5" s="42" t="s">
        <v>17</v>
      </c>
      <c r="E5" s="21"/>
      <c r="F5" s="22" t="s">
        <v>10</v>
      </c>
      <c r="G5" s="62">
        <v>50</v>
      </c>
      <c r="H5" s="64">
        <v>10</v>
      </c>
      <c r="I5" s="48">
        <v>6.9444444444444447E-4</v>
      </c>
      <c r="J5" s="23">
        <f t="shared" ref="J5:K19" si="0">G5*H5</f>
        <v>500</v>
      </c>
      <c r="K5" s="70">
        <f>H5*I5</f>
        <v>6.9444444444444449E-3</v>
      </c>
    </row>
    <row r="6" spans="1:11" ht="35.1" customHeight="1" x14ac:dyDescent="0.15">
      <c r="A6" s="20"/>
      <c r="B6" s="61"/>
      <c r="C6" s="41"/>
      <c r="D6" s="43"/>
      <c r="E6" s="21"/>
      <c r="F6" s="24" t="s">
        <v>16</v>
      </c>
      <c r="G6" s="63"/>
      <c r="H6" s="65"/>
      <c r="I6" s="49"/>
      <c r="J6" s="25"/>
      <c r="K6" s="71"/>
    </row>
    <row r="7" spans="1:11" ht="35.1" customHeight="1" x14ac:dyDescent="0.15">
      <c r="A7" s="20">
        <v>2</v>
      </c>
      <c r="B7" s="38" t="s">
        <v>11</v>
      </c>
      <c r="C7" s="40" t="s">
        <v>9</v>
      </c>
      <c r="D7" s="42" t="s">
        <v>9</v>
      </c>
      <c r="E7" s="26"/>
      <c r="F7" s="22" t="s">
        <v>12</v>
      </c>
      <c r="G7" s="44">
        <v>50</v>
      </c>
      <c r="H7" s="46">
        <v>8</v>
      </c>
      <c r="I7" s="66">
        <v>7.5231481481481471E-4</v>
      </c>
      <c r="J7" s="27">
        <f t="shared" ref="J7:K7" si="1">G7*H7</f>
        <v>400</v>
      </c>
      <c r="K7" s="68">
        <f t="shared" si="1"/>
        <v>6.0185185185185177E-3</v>
      </c>
    </row>
    <row r="8" spans="1:11" ht="35.1" customHeight="1" x14ac:dyDescent="0.15">
      <c r="A8" s="20"/>
      <c r="B8" s="39"/>
      <c r="C8" s="41"/>
      <c r="D8" s="43"/>
      <c r="E8" s="26"/>
      <c r="F8" s="24" t="s">
        <v>13</v>
      </c>
      <c r="G8" s="45"/>
      <c r="H8" s="47"/>
      <c r="I8" s="67"/>
      <c r="J8" s="27"/>
      <c r="K8" s="69"/>
    </row>
    <row r="9" spans="1:11" ht="46.5" customHeight="1" x14ac:dyDescent="0.15">
      <c r="A9" s="20">
        <v>3</v>
      </c>
      <c r="B9" s="38" t="s">
        <v>11</v>
      </c>
      <c r="C9" s="40" t="s">
        <v>21</v>
      </c>
      <c r="D9" s="42" t="s">
        <v>26</v>
      </c>
      <c r="E9" s="26"/>
      <c r="F9" s="22" t="s">
        <v>24</v>
      </c>
      <c r="G9" s="44">
        <v>50</v>
      </c>
      <c r="H9" s="46">
        <v>1</v>
      </c>
      <c r="I9" s="66">
        <v>2.0833333333333333E-3</v>
      </c>
      <c r="J9" s="27">
        <f t="shared" si="0"/>
        <v>50</v>
      </c>
      <c r="K9" s="68">
        <f t="shared" si="0"/>
        <v>2.0833333333333333E-3</v>
      </c>
    </row>
    <row r="10" spans="1:11" ht="33.75" customHeight="1" x14ac:dyDescent="0.15">
      <c r="A10" s="20"/>
      <c r="B10" s="39"/>
      <c r="C10" s="41"/>
      <c r="D10" s="43"/>
      <c r="E10" s="26"/>
      <c r="F10" s="24" t="s">
        <v>22</v>
      </c>
      <c r="G10" s="45"/>
      <c r="H10" s="47"/>
      <c r="I10" s="67"/>
      <c r="J10" s="27"/>
      <c r="K10" s="69"/>
    </row>
    <row r="11" spans="1:11" s="37" customFormat="1" ht="33.75" customHeight="1" x14ac:dyDescent="0.15">
      <c r="A11" s="20">
        <v>4</v>
      </c>
      <c r="B11" s="73" t="s">
        <v>14</v>
      </c>
      <c r="C11" s="74" t="s">
        <v>28</v>
      </c>
      <c r="D11" s="42" t="s">
        <v>30</v>
      </c>
      <c r="E11" s="26"/>
      <c r="F11" s="36" t="s">
        <v>12</v>
      </c>
      <c r="G11" s="44">
        <v>50</v>
      </c>
      <c r="H11" s="46">
        <v>1</v>
      </c>
      <c r="I11" s="66">
        <v>2.0833333333333333E-3</v>
      </c>
      <c r="J11" s="27">
        <f t="shared" ref="J11" si="2">G11*H11</f>
        <v>50</v>
      </c>
      <c r="K11" s="68">
        <f t="shared" ref="K11" si="3">H11*I11</f>
        <v>2.0833333333333333E-3</v>
      </c>
    </row>
    <row r="12" spans="1:11" s="37" customFormat="1" ht="33.75" customHeight="1" x14ac:dyDescent="0.15">
      <c r="A12" s="20"/>
      <c r="B12" s="73"/>
      <c r="C12" s="74"/>
      <c r="D12" s="43"/>
      <c r="E12" s="26"/>
      <c r="F12" s="24" t="s">
        <v>31</v>
      </c>
      <c r="G12" s="45"/>
      <c r="H12" s="47"/>
      <c r="I12" s="67"/>
      <c r="J12" s="27"/>
      <c r="K12" s="69"/>
    </row>
    <row r="13" spans="1:11" ht="34.5" customHeight="1" x14ac:dyDescent="0.15">
      <c r="A13" s="20">
        <v>5</v>
      </c>
      <c r="B13" s="38" t="s">
        <v>18</v>
      </c>
      <c r="C13" s="40" t="s">
        <v>21</v>
      </c>
      <c r="D13" s="42" t="s">
        <v>27</v>
      </c>
      <c r="E13" s="26"/>
      <c r="F13" s="36" t="s">
        <v>10</v>
      </c>
      <c r="G13" s="44">
        <v>25</v>
      </c>
      <c r="H13" s="46">
        <v>12</v>
      </c>
      <c r="I13" s="66">
        <v>5.2083333333333333E-4</v>
      </c>
      <c r="J13" s="27">
        <f t="shared" ref="J13:K13" si="4">G13*H13</f>
        <v>300</v>
      </c>
      <c r="K13" s="68">
        <f t="shared" si="4"/>
        <v>6.2500000000000003E-3</v>
      </c>
    </row>
    <row r="14" spans="1:11" ht="36.75" customHeight="1" x14ac:dyDescent="0.15">
      <c r="A14" s="20"/>
      <c r="B14" s="39"/>
      <c r="C14" s="41"/>
      <c r="D14" s="43"/>
      <c r="E14" s="26"/>
      <c r="F14" s="24" t="s">
        <v>19</v>
      </c>
      <c r="G14" s="45"/>
      <c r="H14" s="47"/>
      <c r="I14" s="67"/>
      <c r="J14" s="27"/>
      <c r="K14" s="69"/>
    </row>
    <row r="15" spans="1:11" ht="35.1" customHeight="1" x14ac:dyDescent="0.15">
      <c r="A15" s="20">
        <v>6</v>
      </c>
      <c r="B15" s="38" t="s">
        <v>23</v>
      </c>
      <c r="C15" s="40" t="s">
        <v>9</v>
      </c>
      <c r="D15" s="80" t="s">
        <v>33</v>
      </c>
      <c r="E15" s="26"/>
      <c r="F15" s="36" t="s">
        <v>10</v>
      </c>
      <c r="G15" s="44">
        <v>50</v>
      </c>
      <c r="H15" s="46">
        <v>9</v>
      </c>
      <c r="I15" s="66">
        <v>6.9444444444444447E-4</v>
      </c>
      <c r="J15" s="27">
        <f t="shared" ref="J15:K15" si="5">G15*H15</f>
        <v>450</v>
      </c>
      <c r="K15" s="68">
        <f t="shared" si="5"/>
        <v>6.2500000000000003E-3</v>
      </c>
    </row>
    <row r="16" spans="1:11" ht="35.1" customHeight="1" x14ac:dyDescent="0.15">
      <c r="A16" s="20"/>
      <c r="B16" s="78"/>
      <c r="C16" s="79"/>
      <c r="D16" s="81"/>
      <c r="E16" s="26"/>
      <c r="F16" s="24" t="s">
        <v>19</v>
      </c>
      <c r="G16" s="45"/>
      <c r="H16" s="47"/>
      <c r="I16" s="67"/>
      <c r="J16" s="27"/>
      <c r="K16" s="69"/>
    </row>
    <row r="17" spans="1:11" ht="35.1" customHeight="1" x14ac:dyDescent="0.15">
      <c r="A17" s="20"/>
      <c r="B17" s="78"/>
      <c r="C17" s="79"/>
      <c r="D17" s="81"/>
      <c r="E17" s="26"/>
      <c r="F17" s="22" t="s">
        <v>15</v>
      </c>
      <c r="G17" s="44">
        <v>25</v>
      </c>
      <c r="H17" s="46">
        <v>6</v>
      </c>
      <c r="I17" s="66">
        <v>5.2083333333333333E-4</v>
      </c>
      <c r="J17" s="27">
        <f t="shared" ref="J17:K17" si="6">G17*H17</f>
        <v>150</v>
      </c>
      <c r="K17" s="68">
        <f t="shared" si="6"/>
        <v>3.1250000000000002E-3</v>
      </c>
    </row>
    <row r="18" spans="1:11" ht="35.1" customHeight="1" x14ac:dyDescent="0.15">
      <c r="A18" s="20"/>
      <c r="B18" s="39"/>
      <c r="C18" s="41"/>
      <c r="D18" s="82"/>
      <c r="E18" s="26"/>
      <c r="F18" s="24" t="s">
        <v>20</v>
      </c>
      <c r="G18" s="45"/>
      <c r="H18" s="47"/>
      <c r="I18" s="67"/>
      <c r="J18" s="27"/>
      <c r="K18" s="69"/>
    </row>
    <row r="19" spans="1:11" ht="35.1" customHeight="1" x14ac:dyDescent="0.15">
      <c r="A19" s="34">
        <v>7</v>
      </c>
      <c r="B19" s="73" t="s">
        <v>14</v>
      </c>
      <c r="C19" s="74" t="s">
        <v>28</v>
      </c>
      <c r="D19" s="75" t="s">
        <v>29</v>
      </c>
      <c r="E19" s="28"/>
      <c r="F19" s="36" t="s">
        <v>15</v>
      </c>
      <c r="G19" s="76">
        <v>50</v>
      </c>
      <c r="H19" s="64">
        <v>8</v>
      </c>
      <c r="I19" s="48">
        <v>8.6805555555555551E-4</v>
      </c>
      <c r="J19" s="29">
        <f t="shared" si="0"/>
        <v>400</v>
      </c>
      <c r="K19" s="70">
        <f t="shared" si="0"/>
        <v>6.9444444444444441E-3</v>
      </c>
    </row>
    <row r="20" spans="1:11" ht="35.1" customHeight="1" x14ac:dyDescent="0.15">
      <c r="B20" s="73"/>
      <c r="C20" s="74"/>
      <c r="D20" s="75"/>
      <c r="E20" s="28"/>
      <c r="F20" s="24" t="s">
        <v>20</v>
      </c>
      <c r="G20" s="77"/>
      <c r="H20" s="65"/>
      <c r="I20" s="49"/>
      <c r="J20" s="29"/>
      <c r="K20" s="71"/>
    </row>
    <row r="21" spans="1:11" s="37" customFormat="1" ht="35.1" customHeight="1" x14ac:dyDescent="0.15">
      <c r="A21" s="37">
        <v>8</v>
      </c>
      <c r="B21" s="73" t="s">
        <v>14</v>
      </c>
      <c r="C21" s="74" t="s">
        <v>28</v>
      </c>
      <c r="D21" s="42" t="s">
        <v>30</v>
      </c>
      <c r="E21" s="26"/>
      <c r="F21" s="36" t="s">
        <v>12</v>
      </c>
      <c r="G21" s="44">
        <v>50</v>
      </c>
      <c r="H21" s="46">
        <v>1</v>
      </c>
      <c r="I21" s="66">
        <v>2.0833333333333333E-3</v>
      </c>
      <c r="J21" s="27">
        <f t="shared" ref="J21" si="7">G21*H21</f>
        <v>50</v>
      </c>
      <c r="K21" s="68">
        <f t="shared" ref="K21" si="8">H21*I21</f>
        <v>2.0833333333333333E-3</v>
      </c>
    </row>
    <row r="22" spans="1:11" s="37" customFormat="1" ht="35.1" customHeight="1" x14ac:dyDescent="0.15">
      <c r="B22" s="73"/>
      <c r="C22" s="74"/>
      <c r="D22" s="43"/>
      <c r="E22" s="26"/>
      <c r="F22" s="24" t="s">
        <v>31</v>
      </c>
      <c r="G22" s="45"/>
      <c r="H22" s="47"/>
      <c r="I22" s="67"/>
      <c r="J22" s="27"/>
      <c r="K22" s="69"/>
    </row>
    <row r="23" spans="1:11" s="37" customFormat="1" ht="35.1" customHeight="1" x14ac:dyDescent="0.15">
      <c r="A23" s="37">
        <v>9</v>
      </c>
      <c r="B23" s="73" t="s">
        <v>14</v>
      </c>
      <c r="C23" s="74" t="s">
        <v>28</v>
      </c>
      <c r="D23" s="75" t="s">
        <v>34</v>
      </c>
      <c r="E23" s="28"/>
      <c r="F23" s="36" t="s">
        <v>15</v>
      </c>
      <c r="G23" s="76">
        <v>100</v>
      </c>
      <c r="H23" s="64">
        <v>2</v>
      </c>
      <c r="I23" s="48">
        <v>1.0416666666666666E-2</v>
      </c>
      <c r="J23" s="29">
        <f t="shared" ref="J23" si="9">G23*H23</f>
        <v>200</v>
      </c>
      <c r="K23" s="70">
        <f t="shared" ref="K23" si="10">H23*I23</f>
        <v>2.0833333333333332E-2</v>
      </c>
    </row>
    <row r="24" spans="1:11" s="37" customFormat="1" ht="35.1" customHeight="1" x14ac:dyDescent="0.15">
      <c r="B24" s="73"/>
      <c r="C24" s="74"/>
      <c r="D24" s="75"/>
      <c r="E24" s="28"/>
      <c r="F24" s="24" t="s">
        <v>20</v>
      </c>
      <c r="G24" s="77"/>
      <c r="H24" s="65"/>
      <c r="I24" s="49"/>
      <c r="J24" s="29"/>
      <c r="K24" s="71"/>
    </row>
    <row r="25" spans="1:11" s="37" customFormat="1" ht="35.1" customHeight="1" x14ac:dyDescent="0.15">
      <c r="A25" s="37">
        <v>10</v>
      </c>
      <c r="B25" s="73" t="s">
        <v>32</v>
      </c>
      <c r="C25" s="74" t="s">
        <v>28</v>
      </c>
      <c r="D25" s="75"/>
      <c r="E25" s="28"/>
      <c r="F25" s="36" t="s">
        <v>12</v>
      </c>
      <c r="G25" s="76">
        <v>50</v>
      </c>
      <c r="H25" s="64">
        <v>6</v>
      </c>
      <c r="I25" s="48">
        <v>8.1018518518518516E-4</v>
      </c>
      <c r="J25" s="29">
        <f t="shared" ref="J25" si="11">G25*H25</f>
        <v>300</v>
      </c>
      <c r="K25" s="70">
        <f t="shared" ref="K25" si="12">H25*I25</f>
        <v>4.8611111111111112E-3</v>
      </c>
    </row>
    <row r="26" spans="1:11" s="37" customFormat="1" ht="35.1" customHeight="1" x14ac:dyDescent="0.15">
      <c r="B26" s="73"/>
      <c r="C26" s="74"/>
      <c r="D26" s="75"/>
      <c r="E26" s="28"/>
      <c r="F26" s="24" t="s">
        <v>31</v>
      </c>
      <c r="G26" s="77"/>
      <c r="H26" s="65"/>
      <c r="I26" s="49"/>
      <c r="J26" s="29"/>
      <c r="K26" s="71"/>
    </row>
    <row r="27" spans="1:11" ht="17.25" x14ac:dyDescent="0.15">
      <c r="B27" s="34"/>
      <c r="C27" s="34"/>
      <c r="D27" s="34"/>
      <c r="E27" s="34"/>
      <c r="F27" s="34"/>
      <c r="G27" s="72">
        <f>SUM(J5:J25)</f>
        <v>2850</v>
      </c>
      <c r="H27" s="72"/>
      <c r="I27" s="30"/>
      <c r="J27" s="31"/>
      <c r="K27" s="32">
        <f>SUM(K5:K25)</f>
        <v>6.7476851851851857E-2</v>
      </c>
    </row>
    <row r="28" spans="1:11" ht="17.25" x14ac:dyDescent="0.15">
      <c r="B28" s="34"/>
      <c r="C28" s="34"/>
      <c r="D28" s="34"/>
      <c r="E28" s="34"/>
      <c r="F28" s="34"/>
    </row>
  </sheetData>
  <mergeCells count="80">
    <mergeCell ref="G21:G22"/>
    <mergeCell ref="H21:H22"/>
    <mergeCell ref="I21:I22"/>
    <mergeCell ref="K21:K22"/>
    <mergeCell ref="B25:B26"/>
    <mergeCell ref="C25:C26"/>
    <mergeCell ref="D25:D26"/>
    <mergeCell ref="G25:G26"/>
    <mergeCell ref="H25:H26"/>
    <mergeCell ref="I25:I26"/>
    <mergeCell ref="K25:K26"/>
    <mergeCell ref="B11:B12"/>
    <mergeCell ref="B15:B18"/>
    <mergeCell ref="C15:C18"/>
    <mergeCell ref="D15:D18"/>
    <mergeCell ref="B23:B24"/>
    <mergeCell ref="C23:C24"/>
    <mergeCell ref="D23:D24"/>
    <mergeCell ref="G23:G24"/>
    <mergeCell ref="H23:H24"/>
    <mergeCell ref="I23:I24"/>
    <mergeCell ref="K23:K24"/>
    <mergeCell ref="G15:G16"/>
    <mergeCell ref="H15:H16"/>
    <mergeCell ref="I15:I16"/>
    <mergeCell ref="G17:G18"/>
    <mergeCell ref="H17:H18"/>
    <mergeCell ref="G27:H27"/>
    <mergeCell ref="B19:B20"/>
    <mergeCell ref="C19:C20"/>
    <mergeCell ref="D19:D20"/>
    <mergeCell ref="G19:G20"/>
    <mergeCell ref="H19:H20"/>
    <mergeCell ref="I19:I20"/>
    <mergeCell ref="K19:K20"/>
    <mergeCell ref="I17:I18"/>
    <mergeCell ref="K17:K18"/>
    <mergeCell ref="B21:B22"/>
    <mergeCell ref="C21:C22"/>
    <mergeCell ref="D21:D22"/>
    <mergeCell ref="I9:I10"/>
    <mergeCell ref="I13:I14"/>
    <mergeCell ref="K13:K14"/>
    <mergeCell ref="K15:K16"/>
    <mergeCell ref="I11:I12"/>
    <mergeCell ref="K11:K12"/>
    <mergeCell ref="B13:B14"/>
    <mergeCell ref="C13:C14"/>
    <mergeCell ref="D13:D14"/>
    <mergeCell ref="G13:G14"/>
    <mergeCell ref="H13:H14"/>
    <mergeCell ref="B9:B10"/>
    <mergeCell ref="C9:C10"/>
    <mergeCell ref="D9:D10"/>
    <mergeCell ref="G9:G10"/>
    <mergeCell ref="H9:H10"/>
    <mergeCell ref="H11:H12"/>
    <mergeCell ref="C11:C12"/>
    <mergeCell ref="D11:D12"/>
    <mergeCell ref="G11:G12"/>
    <mergeCell ref="K9:K10"/>
    <mergeCell ref="B7:B8"/>
    <mergeCell ref="C7:C8"/>
    <mergeCell ref="D7:D8"/>
    <mergeCell ref="G7:G8"/>
    <mergeCell ref="H7:H8"/>
    <mergeCell ref="I5:I6"/>
    <mergeCell ref="E1:K1"/>
    <mergeCell ref="B3:B4"/>
    <mergeCell ref="C3:C4"/>
    <mergeCell ref="D3:D4"/>
    <mergeCell ref="G4:K4"/>
    <mergeCell ref="B5:B6"/>
    <mergeCell ref="C5:C6"/>
    <mergeCell ref="D5:D6"/>
    <mergeCell ref="G5:G6"/>
    <mergeCell ref="H5:H6"/>
    <mergeCell ref="I7:I8"/>
    <mergeCell ref="K7:K8"/>
    <mergeCell ref="K5:K6"/>
  </mergeCells>
  <phoneticPr fontId="2"/>
  <pageMargins left="0.25" right="0.25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2017-07-05T00:17:59Z</dcterms:modified>
</cp:coreProperties>
</file>