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20610" windowHeight="11595" tabRatio="849"/>
  </bookViews>
  <sheets>
    <sheet name="新様式" sheetId="26" r:id="rId1"/>
  </sheets>
  <definedNames>
    <definedName name="_xlnm.Print_Area" localSheetId="0">新様式!$A$1:$O$22</definedName>
  </definedNames>
  <calcPr calcId="145621"/>
</workbook>
</file>

<file path=xl/calcChain.xml><?xml version="1.0" encoding="utf-8"?>
<calcChain xmlns="http://schemas.openxmlformats.org/spreadsheetml/2006/main">
  <c r="J21" i="26" l="1"/>
  <c r="I21" i="26"/>
  <c r="J18" i="26"/>
  <c r="I18" i="26"/>
  <c r="J15" i="26"/>
  <c r="I15" i="26"/>
  <c r="J20" i="26" l="1"/>
  <c r="I20" i="26"/>
  <c r="O16" i="26" l="1"/>
  <c r="N16" i="26"/>
  <c r="O17" i="26"/>
  <c r="N17" i="26"/>
  <c r="J19" i="26" l="1"/>
  <c r="I19" i="26"/>
  <c r="J17" i="26" l="1"/>
  <c r="I17" i="26"/>
  <c r="J16" i="26"/>
  <c r="I16" i="26"/>
  <c r="J8" i="26"/>
  <c r="I8" i="26"/>
  <c r="J5" i="26"/>
  <c r="I5" i="26"/>
  <c r="J6" i="26" l="1"/>
  <c r="J7" i="26"/>
  <c r="J9" i="26"/>
  <c r="J14" i="26"/>
  <c r="J22" i="26" s="1"/>
  <c r="I14" i="26"/>
  <c r="I7" i="26" l="1"/>
  <c r="F22" i="26" l="1"/>
  <c r="I6" i="26"/>
  <c r="I9" i="26" l="1"/>
  <c r="J4" i="26" l="1"/>
  <c r="J10" i="26" s="1"/>
  <c r="I4" i="26"/>
  <c r="F10" i="26" s="1"/>
</calcChain>
</file>

<file path=xl/sharedStrings.xml><?xml version="1.0" encoding="utf-8"?>
<sst xmlns="http://schemas.openxmlformats.org/spreadsheetml/2006/main" count="78" uniqueCount="44">
  <si>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</si>
  <si>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</si>
  <si>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</si>
  <si>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サイクル</t>
    <phoneticPr fontId="1"/>
  </si>
  <si>
    <t>スイム</t>
    <phoneticPr fontId="1"/>
  </si>
  <si>
    <t>強度</t>
    <rPh sb="0" eb="2">
      <t>キョウド</t>
    </rPh>
    <phoneticPr fontId="1"/>
  </si>
  <si>
    <t>種目・方法･ポイント</t>
    <rPh sb="0" eb="2">
      <t>シュモク</t>
    </rPh>
    <rPh sb="3" eb="5">
      <t>ホウホウ</t>
    </rPh>
    <phoneticPr fontId="1"/>
  </si>
  <si>
    <t>A1</t>
    <phoneticPr fontId="1"/>
  </si>
  <si>
    <t>EN1</t>
    <phoneticPr fontId="1"/>
  </si>
  <si>
    <t>キック</t>
    <phoneticPr fontId="1"/>
  </si>
  <si>
    <t>EN1</t>
  </si>
  <si>
    <t>AN2</t>
    <phoneticPr fontId="1"/>
  </si>
  <si>
    <t>60～70％</t>
    <phoneticPr fontId="1"/>
  </si>
  <si>
    <t>板　・　プルブイ</t>
    <rPh sb="0" eb="1">
      <t>イタ</t>
    </rPh>
    <phoneticPr fontId="1"/>
  </si>
  <si>
    <t>ウォーム
アップ</t>
    <phoneticPr fontId="1"/>
  </si>
  <si>
    <t>クール
ダウン</t>
    <phoneticPr fontId="1"/>
  </si>
  <si>
    <t>85％</t>
    <phoneticPr fontId="1"/>
  </si>
  <si>
    <t>スイム</t>
    <phoneticPr fontId="1"/>
  </si>
  <si>
    <t>100％</t>
    <phoneticPr fontId="1"/>
  </si>
  <si>
    <t>90％</t>
    <phoneticPr fontId="1"/>
  </si>
  <si>
    <t>スイム</t>
    <phoneticPr fontId="1"/>
  </si>
  <si>
    <t>4種目　個メ順×2セット</t>
    <rPh sb="1" eb="3">
      <t>シュモク</t>
    </rPh>
    <rPh sb="4" eb="5">
      <t>コ</t>
    </rPh>
    <rPh sb="6" eb="7">
      <t>ジュン</t>
    </rPh>
    <phoneticPr fontId="1"/>
  </si>
  <si>
    <t>18:40～次へ</t>
    <rPh sb="6" eb="7">
      <t>ツギ</t>
    </rPh>
    <phoneticPr fontId="1"/>
  </si>
  <si>
    <t>チョイス</t>
    <phoneticPr fontId="1"/>
  </si>
  <si>
    <t>70→80→90％</t>
    <phoneticPr fontId="1"/>
  </si>
  <si>
    <t>19:40～　2へ</t>
    <phoneticPr fontId="1"/>
  </si>
  <si>
    <t>25m潜水→イージー</t>
    <rPh sb="3" eb="5">
      <t>センスイ</t>
    </rPh>
    <phoneticPr fontId="1"/>
  </si>
  <si>
    <t>スタート15ｍダッシュ　（浮き上がりまで集中）　残りフォーミング</t>
    <rPh sb="13" eb="14">
      <t>ウ</t>
    </rPh>
    <rPh sb="15" eb="16">
      <t>ア</t>
    </rPh>
    <rPh sb="20" eb="22">
      <t>シュウチュウ</t>
    </rPh>
    <rPh sb="24" eb="25">
      <t>ノコ</t>
    </rPh>
    <phoneticPr fontId="1"/>
  </si>
  <si>
    <t>ギアアップ　（3段階　フォーム意識）</t>
    <rPh sb="8" eb="10">
      <t>ダンカイ</t>
    </rPh>
    <rPh sb="15" eb="17">
      <t>イシキ</t>
    </rPh>
    <phoneticPr fontId="1"/>
  </si>
  <si>
    <t>70％</t>
    <phoneticPr fontId="1"/>
  </si>
  <si>
    <t>アップ・ダウンをしっかりやりましょう！</t>
    <phoneticPr fontId="1"/>
  </si>
  <si>
    <t>【前半】</t>
    <rPh sb="1" eb="3">
      <t>ゼンハン</t>
    </rPh>
    <phoneticPr fontId="1"/>
  </si>
  <si>
    <t>【後半】</t>
    <rPh sb="1" eb="3">
      <t>コウハン</t>
    </rPh>
    <phoneticPr fontId="1"/>
  </si>
  <si>
    <t>タイムトライアル</t>
    <phoneticPr fontId="1"/>
  </si>
  <si>
    <t>スカーリング</t>
    <phoneticPr fontId="1"/>
  </si>
  <si>
    <t>2～4本</t>
    <rPh sb="3" eb="4">
      <t>ホン</t>
    </rPh>
    <phoneticPr fontId="1"/>
  </si>
  <si>
    <t>25mまでスカーリングを全力で。残りはフォーミング（フロント、犬かき、プッシュなど）</t>
    <rPh sb="12" eb="14">
      <t>ゼンリョク</t>
    </rPh>
    <rPh sb="16" eb="17">
      <t>ノコ</t>
    </rPh>
    <rPh sb="31" eb="32">
      <t>イヌ</t>
    </rPh>
    <phoneticPr fontId="1"/>
  </si>
  <si>
    <t>EN3
'90％</t>
    <phoneticPr fontId="1"/>
  </si>
  <si>
    <t>EN2
'75％</t>
    <phoneticPr fontId="1"/>
  </si>
  <si>
    <t>EN1
60～70％</t>
    <phoneticPr fontId="1"/>
  </si>
  <si>
    <t>メインです!!ハード　（2.4.6本目はイージー）</t>
    <rPh sb="17" eb="18">
      <t>ホン</t>
    </rPh>
    <rPh sb="18" eb="19">
      <t>メ</t>
    </rPh>
    <phoneticPr fontId="1"/>
  </si>
  <si>
    <t>AN2
95%</t>
    <phoneticPr fontId="1"/>
  </si>
  <si>
    <t>EN1
70%</t>
    <phoneticPr fontId="1"/>
  </si>
  <si>
    <t>2017.01.19　練習会メニュー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</si>
</sst>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color indexed="9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46" fontId="4" fillId="0" borderId="0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21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21" fontId="4" fillId="0" borderId="2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176" fontId="4" fillId="0" borderId="5" xfId="0" applyNumberFormat="1" applyFont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center" vertical="center" wrapText="1" shrinkToFit="1"/>
    </xf>
    <xf numFmtId="21" fontId="4" fillId="0" borderId="1" xfId="0" applyNumberFormat="1" applyFont="1" applyBorder="1" applyAlignment="1">
      <alignment horizontal="center" vertical="center" wrapText="1" shrinkToFit="1"/>
    </xf>
    <xf numFmtId="176" fontId="4" fillId="0" borderId="17" xfId="0" applyNumberFormat="1" applyFont="1" applyBorder="1" applyAlignment="1">
      <alignment horizontal="center" vertical="center" wrapText="1" shrinkToFit="1"/>
    </xf>
    <xf numFmtId="176" fontId="4" fillId="0" borderId="12" xfId="0" applyNumberFormat="1" applyFont="1" applyBorder="1" applyAlignment="1">
      <alignment horizontal="center" vertical="center" wrapText="1" shrinkToFit="1"/>
    </xf>
    <xf numFmtId="21" fontId="4" fillId="0" borderId="12" xfId="0" applyNumberFormat="1" applyFont="1" applyBorder="1" applyAlignment="1">
      <alignment horizontal="center" vertical="center" wrapText="1" shrinkToFit="1"/>
    </xf>
    <xf numFmtId="176" fontId="4" fillId="0" borderId="12" xfId="0" applyNumberFormat="1" applyFont="1" applyBorder="1" applyAlignment="1">
      <alignment horizontal="center" vertical="center" shrinkToFit="1"/>
    </xf>
    <xf numFmtId="21" fontId="4" fillId="0" borderId="13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176" fontId="4" fillId="0" borderId="10" xfId="0" applyNumberFormat="1" applyFont="1" applyBorder="1" applyAlignment="1">
      <alignment horizontal="center" vertical="center" wrapText="1" shrinkToFit="1"/>
    </xf>
    <xf numFmtId="21" fontId="4" fillId="0" borderId="10" xfId="0" applyNumberFormat="1" applyFont="1" applyBorder="1" applyAlignment="1">
      <alignment horizontal="center" vertical="center" wrapText="1" shrinkToFit="1"/>
    </xf>
    <xf numFmtId="176" fontId="4" fillId="0" borderId="10" xfId="0" applyNumberFormat="1" applyFont="1" applyBorder="1" applyAlignment="1">
      <alignment horizontal="center" vertical="center" shrinkToFit="1"/>
    </xf>
    <xf numFmtId="21" fontId="4" fillId="0" borderId="11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wrapText="1" shrinkToFit="1"/>
    </xf>
    <xf numFmtId="21" fontId="4" fillId="0" borderId="3" xfId="0" applyNumberFormat="1" applyFont="1" applyBorder="1" applyAlignment="1">
      <alignment horizontal="center" vertical="center" wrapText="1" shrinkToFit="1"/>
    </xf>
    <xf numFmtId="176" fontId="4" fillId="0" borderId="3" xfId="0" applyNumberFormat="1" applyFont="1" applyBorder="1" applyAlignment="1">
      <alignment horizontal="center" vertical="center" shrinkToFit="1"/>
    </xf>
    <xf numFmtId="21" fontId="4" fillId="0" borderId="6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9" fontId="3" fillId="0" borderId="15" xfId="0" quotePrefix="1" applyNumberFormat="1" applyFont="1" applyBorder="1" applyAlignment="1">
      <alignment horizontal="center" vertical="center" wrapText="1" shrinkToFit="1"/>
    </xf>
    <xf numFmtId="176" fontId="4" fillId="0" borderId="8" xfId="0" applyNumberFormat="1" applyFont="1" applyBorder="1" applyAlignment="1">
      <alignment horizontal="center" vertical="center" wrapText="1" shrinkToFit="1"/>
    </xf>
    <xf numFmtId="9" fontId="3" fillId="0" borderId="16" xfId="0" quotePrefix="1" applyNumberFormat="1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left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shrinkToFit="1"/>
    </xf>
    <xf numFmtId="21" fontId="4" fillId="0" borderId="0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14" fontId="3" fillId="0" borderId="0" xfId="0" applyNumberFormat="1" applyFont="1" applyBorder="1" applyAlignment="1">
      <alignment horizontal="center" vertical="center" wrapText="1" shrinkToFit="1"/>
    </xf>
    <xf numFmtId="176" fontId="4" fillId="0" borderId="9" xfId="0" applyNumberFormat="1" applyFont="1" applyBorder="1" applyAlignment="1">
      <alignment horizontal="center" vertical="center" wrapText="1" shrinkToFit="1"/>
    </xf>
    <xf numFmtId="21" fontId="4" fillId="0" borderId="18" xfId="0" applyNumberFormat="1" applyFont="1" applyBorder="1" applyAlignment="1">
      <alignment horizontal="center" vertical="center" shrinkToFit="1"/>
    </xf>
    <xf numFmtId="176" fontId="4" fillId="0" borderId="19" xfId="0" applyNumberFormat="1" applyFont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left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left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176" fontId="4" fillId="0" borderId="20" xfId="0" applyNumberFormat="1" applyFont="1" applyBorder="1" applyAlignment="1">
      <alignment horizontal="center" vertical="center" wrapText="1" shrinkToFit="1"/>
    </xf>
    <xf numFmtId="176" fontId="4" fillId="0" borderId="22" xfId="0" applyNumberFormat="1" applyFont="1" applyBorder="1" applyAlignment="1">
      <alignment horizontal="center" vertical="center" wrapText="1" shrinkToFit="1"/>
    </xf>
    <xf numFmtId="21" fontId="4" fillId="0" borderId="22" xfId="0" applyNumberFormat="1" applyFont="1" applyBorder="1" applyAlignment="1">
      <alignment horizontal="center" vertical="center" wrapText="1" shrinkToFit="1"/>
    </xf>
    <xf numFmtId="176" fontId="4" fillId="0" borderId="22" xfId="0" applyNumberFormat="1" applyFont="1" applyBorder="1" applyAlignment="1">
      <alignment horizontal="center" vertical="center" shrinkToFit="1"/>
    </xf>
    <xf numFmtId="21" fontId="4" fillId="0" borderId="21" xfId="0" applyNumberFormat="1" applyFont="1" applyBorder="1" applyAlignment="1">
      <alignment horizontal="center" vertical="center" shrinkToFit="1"/>
    </xf>
    <xf numFmtId="9" fontId="3" fillId="0" borderId="23" xfId="0" quotePrefix="1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21" fontId="4" fillId="0" borderId="24" xfId="0" applyNumberFormat="1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 shrinkToFit="1"/>
    </xf>
    <xf numFmtId="9" fontId="3" fillId="0" borderId="11" xfId="0" quotePrefix="1" applyNumberFormat="1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shrinkToFit="1"/>
    </xf>
    <xf numFmtId="9" fontId="3" fillId="0" borderId="27" xfId="0" quotePrefix="1" applyNumberFormat="1" applyFont="1" applyBorder="1" applyAlignment="1">
      <alignment horizontal="center" vertical="center" wrapText="1" shrinkToFit="1"/>
    </xf>
    <xf numFmtId="176" fontId="4" fillId="0" borderId="28" xfId="0" applyNumberFormat="1" applyFont="1" applyBorder="1" applyAlignment="1">
      <alignment horizontal="center" vertical="center" shrinkToFit="1"/>
    </xf>
    <xf numFmtId="21" fontId="4" fillId="0" borderId="29" xfId="0" applyNumberFormat="1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left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9" fontId="3" fillId="0" borderId="33" xfId="0" quotePrefix="1" applyNumberFormat="1" applyFont="1" applyBorder="1" applyAlignment="1">
      <alignment horizontal="center" vertical="center" wrapText="1" shrinkToFit="1"/>
    </xf>
    <xf numFmtId="176" fontId="4" fillId="0" borderId="32" xfId="0" applyNumberFormat="1" applyFont="1" applyBorder="1" applyAlignment="1">
      <alignment horizontal="center" vertical="center" wrapText="1" shrinkToFit="1"/>
    </xf>
    <xf numFmtId="176" fontId="4" fillId="0" borderId="34" xfId="0" applyNumberFormat="1" applyFont="1" applyBorder="1" applyAlignment="1">
      <alignment horizontal="center" vertical="center" wrapText="1" shrinkToFit="1"/>
    </xf>
    <xf numFmtId="21" fontId="4" fillId="0" borderId="35" xfId="0" applyNumberFormat="1" applyFont="1" applyBorder="1" applyAlignment="1">
      <alignment horizontal="center" vertical="center" wrapText="1" shrinkToFit="1"/>
    </xf>
    <xf numFmtId="176" fontId="4" fillId="0" borderId="34" xfId="0" applyNumberFormat="1" applyFont="1" applyBorder="1" applyAlignment="1">
      <alignment horizontal="center" vertical="center" shrinkToFit="1"/>
    </xf>
    <xf numFmtId="21" fontId="4" fillId="0" borderId="31" xfId="0" applyNumberFormat="1" applyFont="1" applyBorder="1" applyAlignment="1">
      <alignment horizontal="center" vertical="center" shrinkToFit="1"/>
    </xf>
    <xf numFmtId="21" fontId="4" fillId="0" borderId="36" xfId="0" applyNumberFormat="1" applyFont="1" applyBorder="1" applyAlignment="1">
      <alignment horizontal="center" vertical="center" shrinkToFit="1"/>
    </xf>
    <xf numFmtId="9" fontId="3" fillId="0" borderId="6" xfId="0" applyNumberFormat="1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9" fontId="3" fillId="0" borderId="2" xfId="0" quotePrefix="1" applyNumberFormat="1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left" vertical="center" wrapText="1" shrinkToFit="1"/>
    </xf>
    <xf numFmtId="9" fontId="3" fillId="0" borderId="6" xfId="0" quotePrefix="1" applyNumberFormat="1" applyFont="1" applyBorder="1" applyAlignment="1">
      <alignment horizontal="center" vertical="center" wrapText="1" shrinkToFit="1"/>
    </xf>
    <xf numFmtId="176" fontId="4" fillId="0" borderId="37" xfId="0" applyNumberFormat="1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188420</xdr:colOff>
      <xdr:row>0</xdr:row>
      <xdr:rowOff>0</xdr:rowOff>
    </xdr:from>
    <xdr:to>
      <xdr:col>2</xdr:col>
      <xdr:colOff>1433514</xdr:colOff>
      <xdr:row>2</xdr:row>
      <xdr:rowOff>195069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321895" y="0"/>
          <a:ext cx="1245094" cy="880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3159920</xdr:colOff>
      <xdr:row>1</xdr:row>
      <xdr:rowOff>38100</xdr:rowOff>
    </xdr:from>
    <xdr:to>
      <xdr:col>2</xdr:col>
      <xdr:colOff>3464720</xdr:colOff>
      <xdr:row>1</xdr:row>
      <xdr:rowOff>283367</xdr:rowOff>
    </xdr:to>
    <xdr:sp macro="" textlink="">
      <xdr:nvSpPr>
        <xdr:cNvPr id="5" name="円/楕円 4"/>
        <xdr:cNvSpPr/>
      </xdr:nvSpPr>
      <xdr:spPr>
        <a:xfrm>
          <a:off x="4293395" y="381000"/>
          <a:ext cx="304800" cy="245267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3150395</xdr:colOff>
      <xdr:row>11</xdr:row>
      <xdr:rowOff>38100</xdr:rowOff>
    </xdr:from>
    <xdr:to>
      <xdr:col>2</xdr:col>
      <xdr:colOff>3455195</xdr:colOff>
      <xdr:row>11</xdr:row>
      <xdr:rowOff>235742</xdr:rowOff>
    </xdr:to>
    <xdr:sp macro="" textlink="">
      <xdr:nvSpPr>
        <xdr:cNvPr id="9" name="円/楕円 8"/>
        <xdr:cNvSpPr/>
      </xdr:nvSpPr>
      <xdr:spPr>
        <a:xfrm>
          <a:off x="4283870" y="4152900"/>
          <a:ext cx="304800" cy="197642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3800475</xdr:colOff>
      <xdr:row>1</xdr:row>
      <xdr:rowOff>66675</xdr:rowOff>
    </xdr:from>
    <xdr:to>
      <xdr:col>2</xdr:col>
      <xdr:colOff>4105275</xdr:colOff>
      <xdr:row>1</xdr:row>
      <xdr:rowOff>311942</xdr:rowOff>
    </xdr:to>
    <xdr:sp macro="" textlink="">
      <xdr:nvSpPr>
        <xdr:cNvPr id="6" name="円/楕円 5"/>
        <xdr:cNvSpPr/>
      </xdr:nvSpPr>
      <xdr:spPr>
        <a:xfrm>
          <a:off x="4933950" y="409575"/>
          <a:ext cx="304800" cy="245267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zoomScale="55" zoomScaleNormal="55" zoomScaleSheetLayoutView="100" workbookViewId="0">
      <selection activeCell="Z10" sqref="Z10"/>
    </sheetView>
  </sheetViews>
  <sheetFormatPr defaultColWidth="9.5" defaultRowHeight="27" customHeight="1" x14ac:dyDescent="0.15"/>
  <cols>
    <col min="1" max="1" width="3.25" style="28" bestFit="1" customWidth="1"/>
    <col min="2" max="2" width="11.625" style="28" customWidth="1"/>
    <col min="3" max="3" width="55.625" style="47" customWidth="1"/>
    <col min="4" max="4" width="8" style="48" hidden="1" customWidth="1"/>
    <col min="5" max="5" width="8" style="48" customWidth="1"/>
    <col min="6" max="6" width="6.875" style="28" bestFit="1" customWidth="1"/>
    <col min="7" max="7" width="5.75" style="28" bestFit="1" customWidth="1"/>
    <col min="8" max="8" width="10" style="28" bestFit="1" customWidth="1"/>
    <col min="9" max="9" width="7" style="7" hidden="1" customWidth="1"/>
    <col min="10" max="10" width="10" style="7" bestFit="1" customWidth="1"/>
    <col min="11" max="11" width="6.875" style="28" hidden="1" customWidth="1"/>
    <col min="12" max="12" width="5.75" style="28" hidden="1" customWidth="1"/>
    <col min="13" max="13" width="8.75" style="28" hidden="1" customWidth="1"/>
    <col min="14" max="14" width="5.125" style="7" hidden="1" customWidth="1"/>
    <col min="15" max="15" width="7.25" style="7" hidden="1" customWidth="1"/>
    <col min="16" max="45" width="5.5" style="28" customWidth="1"/>
    <col min="46" max="16384" width="9.5" style="28"/>
  </cols>
  <sheetData>
    <row r="1" spans="1:15" s="2" customFormat="1" ht="27" customHeight="1" x14ac:dyDescent="0.15">
      <c r="A1" s="1"/>
      <c r="B1" s="98" t="s">
        <v>43</v>
      </c>
      <c r="C1" s="1"/>
      <c r="D1" s="1"/>
      <c r="E1" s="90" t="s">
        <v>30</v>
      </c>
      <c r="I1" s="3"/>
      <c r="J1" s="3"/>
      <c r="N1" s="3"/>
      <c r="O1" s="3"/>
    </row>
    <row r="2" spans="1:15" s="4" customFormat="1" ht="27" customHeight="1" x14ac:dyDescent="0.15">
      <c r="B2" s="55" t="s">
        <v>31</v>
      </c>
      <c r="C2" s="5" t="s">
        <v>13</v>
      </c>
      <c r="D2" s="6"/>
      <c r="E2" s="6"/>
      <c r="I2" s="7"/>
      <c r="J2" s="8"/>
      <c r="N2" s="7"/>
      <c r="O2" s="8"/>
    </row>
    <row r="3" spans="1:15" s="7" customFormat="1" ht="27" customHeight="1" x14ac:dyDescent="0.15">
      <c r="B3" s="9" t="s">
        <v>0</v>
      </c>
      <c r="C3" s="10" t="s">
        <v>6</v>
      </c>
      <c r="D3" s="92" t="s">
        <v>5</v>
      </c>
      <c r="E3" s="93"/>
      <c r="F3" s="11" t="s">
        <v>1</v>
      </c>
      <c r="G3" s="12" t="s">
        <v>2</v>
      </c>
      <c r="H3" s="13" t="s">
        <v>3</v>
      </c>
      <c r="I3" s="14"/>
      <c r="J3" s="15"/>
      <c r="K3" s="11" t="s">
        <v>1</v>
      </c>
      <c r="L3" s="12" t="s">
        <v>2</v>
      </c>
      <c r="M3" s="13" t="s">
        <v>3</v>
      </c>
      <c r="N3" s="14"/>
      <c r="O3" s="15"/>
    </row>
    <row r="4" spans="1:15" ht="47.25" customHeight="1" x14ac:dyDescent="0.15">
      <c r="A4" s="16">
        <v>1</v>
      </c>
      <c r="B4" s="17" t="s">
        <v>14</v>
      </c>
      <c r="C4" s="59" t="s">
        <v>22</v>
      </c>
      <c r="D4" s="18" t="s">
        <v>7</v>
      </c>
      <c r="E4" s="19" t="s">
        <v>39</v>
      </c>
      <c r="F4" s="56">
        <v>100</v>
      </c>
      <c r="G4" s="31">
        <v>4</v>
      </c>
      <c r="H4" s="22">
        <v>1.3888888888888889E-3</v>
      </c>
      <c r="I4" s="33">
        <f t="shared" ref="I4:J9" si="0">F4*G4</f>
        <v>400</v>
      </c>
      <c r="J4" s="34">
        <f t="shared" si="0"/>
        <v>5.5555555555555558E-3</v>
      </c>
      <c r="K4" s="20"/>
      <c r="L4" s="21"/>
      <c r="M4" s="22"/>
      <c r="N4" s="12"/>
      <c r="O4" s="15"/>
    </row>
    <row r="5" spans="1:15" ht="47.25" customHeight="1" x14ac:dyDescent="0.15">
      <c r="A5" s="29">
        <v>2</v>
      </c>
      <c r="B5" s="17" t="s">
        <v>9</v>
      </c>
      <c r="C5" s="30"/>
      <c r="D5" s="40" t="s">
        <v>10</v>
      </c>
      <c r="E5" s="41" t="s">
        <v>38</v>
      </c>
      <c r="F5" s="20">
        <v>50</v>
      </c>
      <c r="G5" s="21">
        <v>8</v>
      </c>
      <c r="H5" s="22">
        <v>1.0416666666666667E-3</v>
      </c>
      <c r="I5" s="12">
        <f>F5*G5</f>
        <v>400</v>
      </c>
      <c r="J5" s="15">
        <f>G5*H5</f>
        <v>8.3333333333333332E-3</v>
      </c>
      <c r="K5" s="58"/>
      <c r="L5" s="21"/>
      <c r="M5" s="22"/>
      <c r="N5" s="12"/>
      <c r="O5" s="57"/>
    </row>
    <row r="6" spans="1:15" ht="47.25" customHeight="1" thickBot="1" x14ac:dyDescent="0.2">
      <c r="A6" s="29">
        <v>3</v>
      </c>
      <c r="B6" s="17" t="s">
        <v>34</v>
      </c>
      <c r="C6" s="71" t="s">
        <v>36</v>
      </c>
      <c r="D6" s="73" t="s">
        <v>8</v>
      </c>
      <c r="E6" s="94" t="s">
        <v>37</v>
      </c>
      <c r="F6" s="20">
        <v>50</v>
      </c>
      <c r="G6" s="21">
        <v>4</v>
      </c>
      <c r="H6" s="22">
        <v>1.0416666666666667E-3</v>
      </c>
      <c r="I6" s="12">
        <f t="shared" ref="I6" si="1">F6*G6</f>
        <v>200</v>
      </c>
      <c r="J6" s="15">
        <f>G6*H6</f>
        <v>4.1666666666666666E-3</v>
      </c>
      <c r="K6" s="20"/>
      <c r="L6" s="21"/>
      <c r="M6" s="22"/>
      <c r="N6" s="12"/>
      <c r="O6" s="15"/>
    </row>
    <row r="7" spans="1:15" ht="47.25" customHeight="1" thickTop="1" x14ac:dyDescent="0.15">
      <c r="A7" s="29">
        <v>4</v>
      </c>
      <c r="B7" s="44" t="s">
        <v>17</v>
      </c>
      <c r="C7" s="71" t="s">
        <v>21</v>
      </c>
      <c r="D7" s="60" t="s">
        <v>11</v>
      </c>
      <c r="E7" s="70" t="s">
        <v>38</v>
      </c>
      <c r="F7" s="42">
        <v>50</v>
      </c>
      <c r="G7" s="35">
        <v>8</v>
      </c>
      <c r="H7" s="36">
        <v>8.6805555555555551E-4</v>
      </c>
      <c r="I7" s="37">
        <f t="shared" ref="I7" si="2">F7*G7</f>
        <v>400</v>
      </c>
      <c r="J7" s="38">
        <f>G7*H7</f>
        <v>6.9444444444444441E-3</v>
      </c>
      <c r="K7" s="42"/>
      <c r="L7" s="35"/>
      <c r="M7" s="36"/>
      <c r="N7" s="37"/>
      <c r="O7" s="38"/>
    </row>
    <row r="8" spans="1:15" ht="47.25" customHeight="1" x14ac:dyDescent="0.15">
      <c r="A8" s="29">
        <v>5</v>
      </c>
      <c r="B8" s="44" t="s">
        <v>20</v>
      </c>
      <c r="C8" s="95" t="s">
        <v>40</v>
      </c>
      <c r="D8" s="60" t="s">
        <v>10</v>
      </c>
      <c r="E8" s="96" t="s">
        <v>41</v>
      </c>
      <c r="F8" s="42">
        <v>50</v>
      </c>
      <c r="G8" s="35">
        <v>6</v>
      </c>
      <c r="H8" s="36">
        <v>1.0416666666666667E-3</v>
      </c>
      <c r="I8" s="37">
        <f>F8*G8</f>
        <v>300</v>
      </c>
      <c r="J8" s="38">
        <f>G8*H8</f>
        <v>6.2500000000000003E-3</v>
      </c>
      <c r="K8" s="97"/>
      <c r="L8" s="35"/>
      <c r="M8" s="36"/>
      <c r="N8" s="37"/>
      <c r="O8" s="72"/>
    </row>
    <row r="9" spans="1:15" ht="47.25" customHeight="1" x14ac:dyDescent="0.15">
      <c r="A9" s="29">
        <v>6</v>
      </c>
      <c r="B9" s="44" t="s">
        <v>15</v>
      </c>
      <c r="C9" s="45" t="s">
        <v>35</v>
      </c>
      <c r="D9" s="46" t="s">
        <v>7</v>
      </c>
      <c r="E9" s="89" t="s">
        <v>42</v>
      </c>
      <c r="F9" s="42">
        <v>50</v>
      </c>
      <c r="G9" s="35">
        <v>2</v>
      </c>
      <c r="H9" s="36">
        <v>1.3888888888888889E-3</v>
      </c>
      <c r="I9" s="37">
        <f>F9*G9</f>
        <v>100</v>
      </c>
      <c r="J9" s="38">
        <f t="shared" si="0"/>
        <v>2.7777777777777779E-3</v>
      </c>
      <c r="K9" s="42"/>
      <c r="L9" s="35"/>
      <c r="M9" s="36"/>
      <c r="N9" s="37"/>
      <c r="O9" s="38"/>
    </row>
    <row r="10" spans="1:15" ht="27" customHeight="1" x14ac:dyDescent="0.15">
      <c r="F10" s="91">
        <f>SUM(I4:I9)</f>
        <v>1800</v>
      </c>
      <c r="G10" s="91"/>
      <c r="H10" s="49"/>
      <c r="I10" s="50"/>
      <c r="J10" s="51">
        <f>SUM(J4:J9)</f>
        <v>3.4027777777777775E-2</v>
      </c>
      <c r="K10" s="91"/>
      <c r="L10" s="91"/>
      <c r="O10" s="51"/>
    </row>
    <row r="11" spans="1:15" s="2" customFormat="1" ht="27" hidden="1" customHeight="1" x14ac:dyDescent="0.15">
      <c r="A11" s="1"/>
      <c r="C11" s="1"/>
      <c r="D11" s="1"/>
      <c r="E11" s="1"/>
      <c r="I11" s="3"/>
      <c r="J11" s="3"/>
      <c r="N11" s="3"/>
      <c r="O11" s="3"/>
    </row>
    <row r="12" spans="1:15" ht="27" hidden="1" customHeight="1" x14ac:dyDescent="0.15">
      <c r="B12" s="55" t="s">
        <v>32</v>
      </c>
      <c r="C12" s="5" t="s">
        <v>13</v>
      </c>
    </row>
    <row r="13" spans="1:15" s="7" customFormat="1" ht="27" hidden="1" customHeight="1" x14ac:dyDescent="0.15">
      <c r="B13" s="9" t="s">
        <v>0</v>
      </c>
      <c r="C13" s="10" t="s">
        <v>6</v>
      </c>
      <c r="D13" s="53" t="s">
        <v>5</v>
      </c>
      <c r="E13" s="54"/>
      <c r="F13" s="11" t="s">
        <v>1</v>
      </c>
      <c r="G13" s="12" t="s">
        <v>2</v>
      </c>
      <c r="H13" s="13" t="s">
        <v>3</v>
      </c>
      <c r="I13" s="14"/>
      <c r="J13" s="15"/>
      <c r="K13" s="11" t="s">
        <v>1</v>
      </c>
      <c r="L13" s="12" t="s">
        <v>2</v>
      </c>
      <c r="M13" s="13" t="s">
        <v>3</v>
      </c>
      <c r="N13" s="14"/>
      <c r="O13" s="15"/>
    </row>
    <row r="14" spans="1:15" ht="27" hidden="1" customHeight="1" x14ac:dyDescent="0.15">
      <c r="A14" s="29">
        <v>1</v>
      </c>
      <c r="B14" s="17" t="s">
        <v>14</v>
      </c>
      <c r="C14" s="59" t="s">
        <v>25</v>
      </c>
      <c r="D14" s="18" t="s">
        <v>7</v>
      </c>
      <c r="E14" s="19" t="s">
        <v>12</v>
      </c>
      <c r="F14" s="56">
        <v>100</v>
      </c>
      <c r="G14" s="31">
        <v>4</v>
      </c>
      <c r="H14" s="22">
        <v>1.3888888888888889E-3</v>
      </c>
      <c r="I14" s="33">
        <f t="shared" ref="I14:I15" si="3">F14*G14</f>
        <v>400</v>
      </c>
      <c r="J14" s="34">
        <f t="shared" ref="J14:J15" si="4">G14*H14</f>
        <v>5.5555555555555558E-3</v>
      </c>
      <c r="K14" s="20"/>
      <c r="L14" s="21"/>
      <c r="M14" s="22"/>
      <c r="N14" s="12"/>
      <c r="O14" s="15"/>
    </row>
    <row r="15" spans="1:15" ht="27" hidden="1" customHeight="1" x14ac:dyDescent="0.15">
      <c r="A15" s="29">
        <v>2</v>
      </c>
      <c r="B15" s="17" t="s">
        <v>14</v>
      </c>
      <c r="C15" s="59" t="s">
        <v>26</v>
      </c>
      <c r="D15" s="18" t="s">
        <v>7</v>
      </c>
      <c r="E15" s="19" t="s">
        <v>12</v>
      </c>
      <c r="F15" s="56">
        <v>50</v>
      </c>
      <c r="G15" s="31">
        <v>2</v>
      </c>
      <c r="H15" s="22">
        <v>1.0416666666666667E-3</v>
      </c>
      <c r="I15" s="33">
        <f t="shared" si="3"/>
        <v>100</v>
      </c>
      <c r="J15" s="34">
        <f t="shared" si="4"/>
        <v>2.0833333333333333E-3</v>
      </c>
      <c r="K15" s="23"/>
      <c r="L15" s="24"/>
      <c r="M15" s="25"/>
      <c r="N15" s="26"/>
      <c r="O15" s="27"/>
    </row>
    <row r="16" spans="1:15" ht="27" hidden="1" customHeight="1" x14ac:dyDescent="0.15">
      <c r="A16" s="29">
        <v>3</v>
      </c>
      <c r="B16" s="17" t="s">
        <v>9</v>
      </c>
      <c r="C16" s="30" t="s">
        <v>23</v>
      </c>
      <c r="D16" s="40" t="s">
        <v>10</v>
      </c>
      <c r="E16" s="43" t="s">
        <v>16</v>
      </c>
      <c r="F16" s="20">
        <v>100</v>
      </c>
      <c r="G16" s="21">
        <v>2</v>
      </c>
      <c r="H16" s="22">
        <v>1.736111111111111E-3</v>
      </c>
      <c r="I16" s="12">
        <f>F16*G16</f>
        <v>200</v>
      </c>
      <c r="J16" s="15">
        <f>G16*H16</f>
        <v>3.472222222222222E-3</v>
      </c>
      <c r="K16" s="20">
        <v>50</v>
      </c>
      <c r="L16" s="21">
        <v>4</v>
      </c>
      <c r="M16" s="22">
        <v>1.0416666666666667E-3</v>
      </c>
      <c r="N16" s="12">
        <f>K16*L16</f>
        <v>200</v>
      </c>
      <c r="O16" s="15">
        <f>L16*M16</f>
        <v>4.1666666666666666E-3</v>
      </c>
    </row>
    <row r="17" spans="1:15" ht="27" hidden="1" customHeight="1" x14ac:dyDescent="0.15">
      <c r="A17" s="29">
        <v>5</v>
      </c>
      <c r="B17" s="61" t="s">
        <v>17</v>
      </c>
      <c r="C17" s="30" t="s">
        <v>28</v>
      </c>
      <c r="D17" s="62" t="s">
        <v>11</v>
      </c>
      <c r="E17" s="43" t="s">
        <v>24</v>
      </c>
      <c r="F17" s="23">
        <v>50</v>
      </c>
      <c r="G17" s="24">
        <v>4</v>
      </c>
      <c r="H17" s="22">
        <v>1.0416666666666667E-3</v>
      </c>
      <c r="I17" s="26">
        <f t="shared" ref="I17:I18" si="5">F17*G17</f>
        <v>200</v>
      </c>
      <c r="J17" s="34">
        <f>G17*H17</f>
        <v>4.1666666666666666E-3</v>
      </c>
      <c r="K17" s="23">
        <v>100</v>
      </c>
      <c r="L17" s="24">
        <v>3</v>
      </c>
      <c r="M17" s="22">
        <v>1.5624999999999999E-3</v>
      </c>
      <c r="N17" s="26">
        <f t="shared" ref="N17" si="6">K17*L17</f>
        <v>300</v>
      </c>
      <c r="O17" s="34">
        <f>L17*M17</f>
        <v>4.6874999999999998E-3</v>
      </c>
    </row>
    <row r="18" spans="1:15" ht="27" hidden="1" customHeight="1" thickBot="1" x14ac:dyDescent="0.2">
      <c r="A18" s="29">
        <v>6</v>
      </c>
      <c r="B18" s="39" t="s">
        <v>4</v>
      </c>
      <c r="C18" s="30" t="s">
        <v>27</v>
      </c>
      <c r="D18" s="40" t="s">
        <v>8</v>
      </c>
      <c r="E18" s="74" t="s">
        <v>19</v>
      </c>
      <c r="F18" s="56">
        <v>50</v>
      </c>
      <c r="G18" s="31">
        <v>4</v>
      </c>
      <c r="H18" s="32">
        <v>1.0416666666666667E-3</v>
      </c>
      <c r="I18" s="33">
        <f t="shared" si="5"/>
        <v>200</v>
      </c>
      <c r="J18" s="34">
        <f t="shared" ref="J18" si="7">G18*H18</f>
        <v>4.1666666666666666E-3</v>
      </c>
      <c r="K18" s="56"/>
      <c r="L18" s="31"/>
      <c r="M18" s="32"/>
      <c r="N18" s="33"/>
      <c r="O18" s="34"/>
    </row>
    <row r="19" spans="1:15" ht="27" hidden="1" customHeight="1" x14ac:dyDescent="0.15">
      <c r="A19" s="28">
        <v>7</v>
      </c>
      <c r="B19" s="75" t="s">
        <v>4</v>
      </c>
      <c r="C19" s="63" t="s">
        <v>33</v>
      </c>
      <c r="D19" s="64" t="s">
        <v>10</v>
      </c>
      <c r="E19" s="76" t="s">
        <v>18</v>
      </c>
      <c r="F19" s="65">
        <v>100</v>
      </c>
      <c r="G19" s="66">
        <v>1</v>
      </c>
      <c r="H19" s="67">
        <v>6.9444444444444441E-3</v>
      </c>
      <c r="I19" s="68">
        <f>F19*G19</f>
        <v>100</v>
      </c>
      <c r="J19" s="69">
        <f>G19*H19</f>
        <v>6.9444444444444441E-3</v>
      </c>
      <c r="K19" s="65"/>
      <c r="L19" s="66"/>
      <c r="M19" s="67"/>
      <c r="N19" s="77"/>
      <c r="O19" s="78"/>
    </row>
    <row r="20" spans="1:15" ht="27" hidden="1" customHeight="1" thickBot="1" x14ac:dyDescent="0.2">
      <c r="A20" s="28">
        <v>8</v>
      </c>
      <c r="B20" s="79" t="s">
        <v>4</v>
      </c>
      <c r="C20" s="80" t="s">
        <v>33</v>
      </c>
      <c r="D20" s="81" t="s">
        <v>10</v>
      </c>
      <c r="E20" s="82" t="s">
        <v>18</v>
      </c>
      <c r="F20" s="83">
        <v>50</v>
      </c>
      <c r="G20" s="84">
        <v>2</v>
      </c>
      <c r="H20" s="85">
        <v>3.472222222222222E-3</v>
      </c>
      <c r="I20" s="86">
        <f>F20*G20</f>
        <v>100</v>
      </c>
      <c r="J20" s="87">
        <f>G20*H20</f>
        <v>6.9444444444444441E-3</v>
      </c>
      <c r="K20" s="83"/>
      <c r="L20" s="84"/>
      <c r="M20" s="85"/>
      <c r="N20" s="86"/>
      <c r="O20" s="88"/>
    </row>
    <row r="21" spans="1:15" ht="27" hidden="1" customHeight="1" x14ac:dyDescent="0.15">
      <c r="A21" s="29">
        <v>9</v>
      </c>
      <c r="B21" s="44" t="s">
        <v>15</v>
      </c>
      <c r="C21" s="45"/>
      <c r="D21" s="60" t="s">
        <v>11</v>
      </c>
      <c r="E21" s="70" t="s">
        <v>29</v>
      </c>
      <c r="F21" s="42">
        <v>50</v>
      </c>
      <c r="G21" s="35">
        <v>2</v>
      </c>
      <c r="H21" s="36">
        <v>1.3888888888888889E-3</v>
      </c>
      <c r="I21" s="37">
        <f>F21*G21</f>
        <v>100</v>
      </c>
      <c r="J21" s="38">
        <f t="shared" ref="J21" si="8">G21*H21</f>
        <v>2.7777777777777779E-3</v>
      </c>
      <c r="K21" s="42"/>
      <c r="L21" s="35"/>
      <c r="M21" s="36"/>
      <c r="N21" s="37"/>
      <c r="O21" s="38"/>
    </row>
    <row r="22" spans="1:15" ht="27" hidden="1" customHeight="1" x14ac:dyDescent="0.15">
      <c r="F22" s="91">
        <f>SUM(I14:I21)</f>
        <v>1400</v>
      </c>
      <c r="G22" s="91"/>
      <c r="H22" s="49"/>
      <c r="I22" s="50"/>
      <c r="J22" s="51">
        <f>SUM(J14:J21)</f>
        <v>3.6111111111111108E-2</v>
      </c>
      <c r="K22" s="91"/>
      <c r="L22" s="91"/>
      <c r="O22" s="51"/>
    </row>
    <row r="23" spans="1:15" ht="27" customHeight="1" x14ac:dyDescent="0.15">
      <c r="F23" s="52"/>
      <c r="G23" s="52"/>
      <c r="H23" s="49"/>
      <c r="I23" s="50"/>
      <c r="J23" s="51"/>
      <c r="K23" s="52"/>
      <c r="L23" s="52"/>
      <c r="O23" s="51"/>
    </row>
  </sheetData>
  <mergeCells count="5">
    <mergeCell ref="F22:G22"/>
    <mergeCell ref="K22:L22"/>
    <mergeCell ref="D3:E3"/>
    <mergeCell ref="F10:G10"/>
    <mergeCell ref="K10:L10"/>
  </mergeCells>
  <phoneticPr fontId="1"/>
  <pageMargins left="0.9055118110236221" right="0.51181102362204722" top="0.55118110236220474" bottom="0" header="0.31496062992125984" footer="0.31496062992125984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新様式</vt:lpstr>
      <vt:lpstr>新様式!Print_Area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</cp:lastModifiedBy>
  <cp:lastPrinted>2017-01-19T00:51:45Z</cp:lastPrinted>
  <dcterms:created xsi:type="dcterms:W3CDTF">2003-01-31T06:36:25Z</dcterms:created>
  <dcterms:modified xsi:type="dcterms:W3CDTF">2017-01-19T00:51:46Z</dcterms:modified>
</cp:coreProperties>
</file>