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10" windowWidth="7680" windowHeight="4065" tabRatio="849"/>
  </bookViews>
  <sheets>
    <sheet name="280414A" sheetId="25" r:id="rId1"/>
    <sheet name="280414B" sheetId="22" r:id="rId2"/>
  </sheets>
  <definedNames>
    <definedName name="_xlnm.Print_Area" localSheetId="0">'280414A'!$A$1:$Q$15</definedName>
    <definedName name="_xlnm.Print_Area" localSheetId="1">'280414B'!$A$1:$P$17</definedName>
  </definedNames>
  <calcPr calcId="145621"/>
</workbook>
</file>

<file path=xl/calcChain.xml><?xml version="1.0" encoding="utf-8"?>
<calcChain xmlns="http://schemas.openxmlformats.org/spreadsheetml/2006/main">
  <c r="L17" i="22" l="1"/>
  <c r="G17" i="22"/>
  <c r="K17" i="22"/>
  <c r="P13" i="22"/>
  <c r="O13" i="22"/>
  <c r="P15" i="22"/>
  <c r="O15" i="22"/>
  <c r="P5" i="22"/>
  <c r="O5" i="22"/>
  <c r="P7" i="22"/>
  <c r="O7" i="22"/>
  <c r="P13" i="25" l="1"/>
  <c r="O13" i="25"/>
  <c r="K13" i="25"/>
  <c r="J13" i="25"/>
  <c r="P11" i="25"/>
  <c r="O11" i="25"/>
  <c r="K11" i="25"/>
  <c r="J11" i="25"/>
  <c r="P9" i="25"/>
  <c r="O9" i="25"/>
  <c r="K9" i="25"/>
  <c r="J9" i="25"/>
  <c r="P7" i="25"/>
  <c r="O7" i="25"/>
  <c r="K7" i="25"/>
  <c r="J7" i="25"/>
  <c r="P5" i="25"/>
  <c r="P15" i="25" s="1"/>
  <c r="O5" i="25"/>
  <c r="L15" i="25" s="1"/>
  <c r="K5" i="25"/>
  <c r="J5" i="25"/>
  <c r="G15" i="25" s="1"/>
  <c r="K15" i="25" l="1"/>
  <c r="K7" i="22" l="1"/>
  <c r="J7" i="22"/>
  <c r="J11" i="22" l="1"/>
  <c r="K11" i="22"/>
  <c r="O11" i="22"/>
  <c r="P11" i="22"/>
  <c r="P9" i="22" l="1"/>
  <c r="O9" i="22"/>
  <c r="K9" i="22"/>
  <c r="J9" i="22"/>
  <c r="K5" i="22" l="1"/>
  <c r="T13" i="22" s="1"/>
  <c r="K15" i="22" l="1"/>
  <c r="J15" i="22"/>
  <c r="P17" i="22"/>
  <c r="K13" i="22"/>
  <c r="J13" i="22"/>
  <c r="J5" i="22"/>
</calcChain>
</file>

<file path=xl/sharedStrings.xml><?xml version="1.0" encoding="utf-8"?>
<sst xmlns="http://schemas.openxmlformats.org/spreadsheetml/2006/main" count="82" uniqueCount="36">
  <si>
    <t>距離</t>
    <rPh sb="0" eb="2">
      <t>キョリ</t>
    </rPh>
    <phoneticPr fontId="1"/>
  </si>
  <si>
    <t>本数</t>
    <rPh sb="0" eb="2">
      <t>ホンスウ</t>
    </rPh>
    <phoneticPr fontId="1"/>
  </si>
  <si>
    <t>目的</t>
    <rPh sb="0" eb="2">
      <t>モクテキ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</si>
  <si>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</si>
  <si>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</si>
  <si>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</si>
  <si>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クールダウン</t>
    <phoneticPr fontId="1"/>
  </si>
  <si>
    <t>プル</t>
    <phoneticPr fontId="1"/>
  </si>
  <si>
    <t>キック</t>
    <phoneticPr fontId="1"/>
  </si>
  <si>
    <t>メインまでの時間</t>
    <rPh sb="6" eb="8">
      <t>ジカン</t>
    </rPh>
    <phoneticPr fontId="1"/>
  </si>
  <si>
    <t>Ａコース</t>
    <phoneticPr fontId="1"/>
  </si>
  <si>
    <t>Ｂコース</t>
    <phoneticPr fontId="1"/>
  </si>
  <si>
    <t>練習会メニュー　１９：３０～２０：３０</t>
    <rPh sb="0" eb="2">
      <t>レンシュウ</t>
    </rPh>
    <rPh sb="2" eb="3">
      <t>カイ</t>
    </rPh>
    <phoneticPr fontId="1"/>
  </si>
  <si>
    <t>内　容</t>
    <rPh sb="0" eb="1">
      <t>ウチ</t>
    </rPh>
    <rPh sb="2" eb="3">
      <t>カタチ</t>
    </rPh>
    <phoneticPr fontId="1"/>
  </si>
  <si>
    <t>種　目</t>
    <rPh sb="0" eb="1">
      <t>タネ</t>
    </rPh>
    <rPh sb="2" eb="3">
      <t>メ</t>
    </rPh>
    <phoneticPr fontId="1"/>
  </si>
  <si>
    <t>強　度</t>
    <rPh sb="0" eb="1">
      <t>ツヨシ</t>
    </rPh>
    <rPh sb="2" eb="3">
      <t>ド</t>
    </rPh>
    <phoneticPr fontId="1"/>
  </si>
  <si>
    <t>ポイント</t>
    <phoneticPr fontId="1"/>
  </si>
  <si>
    <t>A1</t>
    <phoneticPr fontId="1"/>
  </si>
  <si>
    <t>AN3</t>
    <phoneticPr fontId="1"/>
  </si>
  <si>
    <t>チョイス</t>
    <phoneticPr fontId="1"/>
  </si>
  <si>
    <t>Intime（サークルをしっかり回る）</t>
    <phoneticPr fontId="1"/>
  </si>
  <si>
    <t>疲労がたまっている状態でダッシュ！！！</t>
    <rPh sb="0" eb="2">
      <t>ヒロウ</t>
    </rPh>
    <rPh sb="9" eb="11">
      <t>ジョウタイ</t>
    </rPh>
    <phoneticPr fontId="1"/>
  </si>
  <si>
    <t>しっかり疲れをとりましょう！</t>
    <rPh sb="4" eb="5">
      <t>ツカ</t>
    </rPh>
    <phoneticPr fontId="1"/>
  </si>
  <si>
    <t>練習会メニュー　１８：３０～１９：３０</t>
    <rPh sb="0" eb="2">
      <t>レンシュウ</t>
    </rPh>
    <rPh sb="2" eb="3">
      <t>カイ</t>
    </rPh>
    <phoneticPr fontId="1"/>
  </si>
  <si>
    <t>Intime（サークルをしっかり回る）</t>
    <phoneticPr fontId="1"/>
  </si>
  <si>
    <t>時間内に回れればOK</t>
    <rPh sb="0" eb="2">
      <t>ジカン</t>
    </rPh>
    <rPh sb="2" eb="3">
      <t>ナイ</t>
    </rPh>
    <rPh sb="4" eb="5">
      <t>マワ</t>
    </rPh>
    <phoneticPr fontId="1"/>
  </si>
  <si>
    <t>スタイル1or2</t>
    <phoneticPr fontId="1"/>
  </si>
  <si>
    <t>ハード</t>
    <phoneticPr fontId="1"/>
  </si>
  <si>
    <t>スタイル1or2</t>
    <phoneticPr fontId="1"/>
  </si>
  <si>
    <t>EN3</t>
    <phoneticPr fontId="1"/>
  </si>
  <si>
    <t>回転数を早く！</t>
    <rPh sb="0" eb="3">
      <t>カイテンスウ</t>
    </rPh>
    <rPh sb="4" eb="5">
      <t>ハヤ</t>
    </rPh>
    <phoneticPr fontId="1"/>
  </si>
  <si>
    <t>スカーリング、片手など各自</t>
    <rPh sb="7" eb="9">
      <t>カタテ</t>
    </rPh>
    <rPh sb="11" eb="13">
      <t>カクジ</t>
    </rPh>
    <phoneticPr fontId="1"/>
  </si>
  <si>
    <t>好きな種目</t>
    <rPh sb="0" eb="1">
      <t>ス</t>
    </rPh>
    <rPh sb="3" eb="5">
      <t>シュモク</t>
    </rPh>
    <phoneticPr fontId="1"/>
  </si>
  <si>
    <t>ハード、15秒間隔で飛び込みスタート
2コースを片道通行
同様な泳力者と競う
全員が泳ぎ終わったらスタートする</t>
    <rPh sb="6" eb="7">
      <t>ビョウ</t>
    </rPh>
    <rPh sb="7" eb="9">
      <t>カンカク</t>
    </rPh>
    <rPh sb="10" eb="11">
      <t>ト</t>
    </rPh>
    <rPh sb="12" eb="13">
      <t>コ</t>
    </rPh>
    <rPh sb="24" eb="26">
      <t>カタミチ</t>
    </rPh>
    <rPh sb="26" eb="28">
      <t>ツウコウ</t>
    </rPh>
    <rPh sb="29" eb="31">
      <t>ドウヨウ</t>
    </rPh>
    <rPh sb="32" eb="34">
      <t>エイリョク</t>
    </rPh>
    <rPh sb="34" eb="35">
      <t>シャ</t>
    </rPh>
    <rPh sb="36" eb="37">
      <t>キソ</t>
    </rPh>
    <rPh sb="39" eb="41">
      <t>ゼンイン</t>
    </rPh>
    <rPh sb="42" eb="43">
      <t>オヨ</t>
    </rPh>
    <rPh sb="44" eb="45">
      <t>オ</t>
    </rPh>
    <phoneticPr fontId="1"/>
  </si>
  <si>
    <t>Intime（サークルをしっかり回る）
次のハードスイムに備えて</t>
    <rPh sb="20" eb="21">
      <t>ツギ</t>
    </rPh>
    <rPh sb="29" eb="30">
      <t>ソナ</t>
    </rPh>
    <phoneticPr fontId="1"/>
  </si>
  <si>
    <t>スタイル1or2ハード、フォーミングを交互</t>
    <rPh sb="19" eb="21">
      <t>コウゴ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</si>
</sst>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21" fontId="8" fillId="0" borderId="12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21" fontId="8" fillId="0" borderId="13" xfId="0" applyNumberFormat="1" applyFont="1" applyBorder="1" applyAlignment="1">
      <alignment horizontal="center" vertical="center" shrinkToFit="1"/>
    </xf>
    <xf numFmtId="21" fontId="8" fillId="0" borderId="6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8" fillId="0" borderId="12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21" fontId="8" fillId="0" borderId="12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3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176" fontId="8" fillId="0" borderId="11" xfId="0" applyNumberFormat="1" applyFont="1" applyFill="1" applyBorder="1" applyAlignment="1">
      <alignment horizontal="center" vertical="center" wrapText="1" shrinkToFit="1"/>
    </xf>
    <xf numFmtId="176" fontId="8" fillId="0" borderId="8" xfId="0" applyNumberFormat="1" applyFont="1" applyFill="1" applyBorder="1" applyAlignment="1">
      <alignment horizontal="center" vertical="center" wrapText="1" shrinkToFit="1"/>
    </xf>
    <xf numFmtId="176" fontId="8" fillId="0" borderId="12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21" fontId="8" fillId="0" borderId="19" xfId="0" applyNumberFormat="1" applyFont="1" applyFill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 wrapText="1" shrinkToFit="1"/>
    </xf>
    <xf numFmtId="176" fontId="8" fillId="0" borderId="8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2" xfId="0" applyNumberFormat="1" applyFont="1" applyBorder="1" applyAlignment="1">
      <alignment horizontal="center" vertical="center" wrapText="1" shrinkToFit="1"/>
    </xf>
    <xf numFmtId="9" fontId="4" fillId="0" borderId="3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9" fillId="0" borderId="11" xfId="0" applyNumberFormat="1" applyFont="1" applyBorder="1" applyAlignment="1">
      <alignment horizontal="center" vertical="center" wrapText="1" shrinkToFit="1"/>
    </xf>
    <xf numFmtId="176" fontId="9" fillId="0" borderId="12" xfId="0" applyNumberFormat="1" applyFont="1" applyBorder="1" applyAlignment="1">
      <alignment horizontal="center" vertical="center" wrapText="1" shrinkToFit="1"/>
    </xf>
    <xf numFmtId="21" fontId="9" fillId="0" borderId="12" xfId="0" applyNumberFormat="1" applyFont="1" applyBorder="1" applyAlignment="1">
      <alignment horizontal="center" vertical="center" wrapText="1" shrinkToFit="1"/>
    </xf>
    <xf numFmtId="176" fontId="9" fillId="0" borderId="1" xfId="0" applyNumberFormat="1" applyFont="1" applyBorder="1" applyAlignment="1">
      <alignment horizontal="center" vertical="center" shrinkToFit="1"/>
    </xf>
    <xf numFmtId="21" fontId="9" fillId="0" borderId="13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wrapText="1" shrinkToFit="1"/>
    </xf>
    <xf numFmtId="176" fontId="9" fillId="0" borderId="3" xfId="0" applyNumberFormat="1" applyFont="1" applyBorder="1" applyAlignment="1">
      <alignment horizontal="center" vertical="center" wrapText="1" shrinkToFit="1"/>
    </xf>
    <xf numFmtId="21" fontId="9" fillId="0" borderId="3" xfId="0" applyNumberFormat="1" applyFont="1" applyBorder="1" applyAlignment="1">
      <alignment horizontal="center" vertical="center" wrapText="1" shrinkToFit="1"/>
    </xf>
    <xf numFmtId="176" fontId="9" fillId="0" borderId="3" xfId="0" applyNumberFormat="1" applyFont="1" applyBorder="1" applyAlignment="1">
      <alignment horizontal="center" vertical="center" shrinkToFit="1"/>
    </xf>
    <xf numFmtId="21" fontId="9" fillId="0" borderId="6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wrapText="1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627529</xdr:colOff>
      <xdr:row>0</xdr:row>
      <xdr:rowOff>0</xdr:rowOff>
    </xdr:from>
    <xdr:to>
      <xdr:col>11</xdr:col>
      <xdr:colOff>0</xdr:colOff>
      <xdr:row>2</xdr:row>
      <xdr:rowOff>32601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763000" y="0"/>
          <a:ext cx="1355912" cy="83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649941</xdr:colOff>
      <xdr:row>0</xdr:row>
      <xdr:rowOff>0</xdr:rowOff>
    </xdr:from>
    <xdr:to>
      <xdr:col>16</xdr:col>
      <xdr:colOff>15688</xdr:colOff>
      <xdr:row>2</xdr:row>
      <xdr:rowOff>26475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2091147" y="0"/>
          <a:ext cx="1349188" cy="833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view="pageBreakPreview" zoomScale="85" zoomScaleNormal="100" zoomScaleSheetLayoutView="85" workbookViewId="0">
      <selection activeCell="K5" sqref="K5:K6"/>
    </sheetView>
  </sheetViews>
  <sheetFormatPr defaultColWidth="9.5" defaultRowHeight="46.5" customHeight="1" x14ac:dyDescent="0.15"/>
  <cols>
    <col min="1" max="1" width="2.75" style="32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hidden="1" customWidth="1"/>
    <col min="14" max="14" width="14" style="1" hidden="1" customWidth="1"/>
    <col min="15" max="15" width="4.875" style="2" hidden="1" customWidth="1"/>
    <col min="16" max="16" width="12" style="2" hidden="1" customWidth="1"/>
    <col min="17" max="17" width="4.5" style="1" hidden="1" customWidth="1"/>
    <col min="18" max="18" width="4.5" style="32" customWidth="1"/>
    <col min="19" max="19" width="4.25" style="32" customWidth="1"/>
    <col min="20" max="16384" width="9.5" style="32"/>
  </cols>
  <sheetData>
    <row r="1" spans="1:17" s="17" customFormat="1" ht="56.25" customHeight="1" x14ac:dyDescent="0.15">
      <c r="A1" s="33"/>
      <c r="B1" s="27">
        <v>42474</v>
      </c>
      <c r="C1" s="16" t="s">
        <v>23</v>
      </c>
      <c r="E1" s="79"/>
      <c r="F1" s="79"/>
      <c r="G1" s="79"/>
      <c r="H1" s="79"/>
      <c r="I1" s="79"/>
      <c r="J1" s="79"/>
      <c r="K1" s="79"/>
      <c r="L1" s="79"/>
      <c r="M1" s="79"/>
      <c r="N1" s="5"/>
      <c r="O1" s="6"/>
      <c r="P1" s="6"/>
      <c r="Q1" s="5"/>
    </row>
    <row r="2" spans="1:17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17" s="20" customFormat="1" ht="21" customHeight="1" x14ac:dyDescent="0.15">
      <c r="B3" s="80" t="s">
        <v>2</v>
      </c>
      <c r="C3" s="82" t="s">
        <v>14</v>
      </c>
      <c r="D3" s="84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17" ht="22.5" customHeight="1" x14ac:dyDescent="0.15">
      <c r="B4" s="81"/>
      <c r="C4" s="83"/>
      <c r="D4" s="85"/>
      <c r="E4" s="25"/>
      <c r="F4" s="36" t="s">
        <v>16</v>
      </c>
      <c r="G4" s="86" t="s">
        <v>10</v>
      </c>
      <c r="H4" s="87"/>
      <c r="I4" s="87"/>
      <c r="J4" s="87"/>
      <c r="K4" s="88"/>
      <c r="L4" s="89" t="s">
        <v>11</v>
      </c>
      <c r="M4" s="90"/>
      <c r="N4" s="90"/>
      <c r="O4" s="90"/>
      <c r="P4" s="91"/>
    </row>
    <row r="5" spans="1:17" ht="28.5" customHeight="1" x14ac:dyDescent="0.15">
      <c r="A5" s="21">
        <v>1</v>
      </c>
      <c r="B5" s="75" t="s">
        <v>4</v>
      </c>
      <c r="C5" s="77" t="s">
        <v>5</v>
      </c>
      <c r="D5" s="70" t="s">
        <v>24</v>
      </c>
      <c r="E5" s="34"/>
      <c r="F5" s="43" t="s">
        <v>17</v>
      </c>
      <c r="G5" s="73">
        <v>100</v>
      </c>
      <c r="H5" s="53">
        <v>5</v>
      </c>
      <c r="I5" s="47">
        <v>1.4467592592592594E-3</v>
      </c>
      <c r="J5" s="28">
        <f t="shared" ref="J5:K13" si="0">G5*H5</f>
        <v>500</v>
      </c>
      <c r="K5" s="49">
        <f>H5*I5</f>
        <v>7.2337962962962972E-3</v>
      </c>
      <c r="L5" s="73">
        <v>100</v>
      </c>
      <c r="M5" s="53">
        <v>3</v>
      </c>
      <c r="N5" s="47">
        <v>1.736111111111111E-3</v>
      </c>
      <c r="O5" s="28">
        <f t="shared" ref="O5:P13" si="1">L5*M5</f>
        <v>300</v>
      </c>
      <c r="P5" s="49">
        <f t="shared" si="1"/>
        <v>5.208333333333333E-3</v>
      </c>
    </row>
    <row r="6" spans="1:17" ht="28.5" customHeight="1" x14ac:dyDescent="0.15">
      <c r="A6" s="21"/>
      <c r="B6" s="76"/>
      <c r="C6" s="78"/>
      <c r="D6" s="71"/>
      <c r="E6" s="34"/>
      <c r="F6" s="44" t="s">
        <v>25</v>
      </c>
      <c r="G6" s="74"/>
      <c r="H6" s="54"/>
      <c r="I6" s="48"/>
      <c r="J6" s="37"/>
      <c r="K6" s="50"/>
      <c r="L6" s="74"/>
      <c r="M6" s="54"/>
      <c r="N6" s="48"/>
      <c r="O6" s="37"/>
      <c r="P6" s="50"/>
    </row>
    <row r="7" spans="1:17" ht="28.5" customHeight="1" x14ac:dyDescent="0.15">
      <c r="A7" s="21">
        <v>2</v>
      </c>
      <c r="B7" s="66" t="s">
        <v>8</v>
      </c>
      <c r="C7" s="68" t="s">
        <v>26</v>
      </c>
      <c r="D7" s="70" t="s">
        <v>24</v>
      </c>
      <c r="E7" s="39"/>
      <c r="F7" s="43" t="s">
        <v>17</v>
      </c>
      <c r="G7" s="62">
        <v>100</v>
      </c>
      <c r="H7" s="64">
        <v>5</v>
      </c>
      <c r="I7" s="58">
        <v>1.736111111111111E-3</v>
      </c>
      <c r="J7" s="29">
        <f t="shared" ref="J7:K7" si="2">G7*H7</f>
        <v>500</v>
      </c>
      <c r="K7" s="60">
        <f t="shared" si="2"/>
        <v>8.6805555555555559E-3</v>
      </c>
      <c r="L7" s="62">
        <v>50</v>
      </c>
      <c r="M7" s="64">
        <v>4</v>
      </c>
      <c r="N7" s="58">
        <v>9.2592592592592585E-4</v>
      </c>
      <c r="O7" s="29">
        <f t="shared" ref="O7" si="3">L7*M7</f>
        <v>200</v>
      </c>
      <c r="P7" s="72">
        <f t="shared" si="1"/>
        <v>3.7037037037037034E-3</v>
      </c>
    </row>
    <row r="8" spans="1:17" ht="28.5" customHeight="1" x14ac:dyDescent="0.15">
      <c r="A8" s="21"/>
      <c r="B8" s="67"/>
      <c r="C8" s="69"/>
      <c r="D8" s="71"/>
      <c r="E8" s="39"/>
      <c r="F8" s="44" t="s">
        <v>25</v>
      </c>
      <c r="G8" s="63"/>
      <c r="H8" s="65"/>
      <c r="I8" s="59"/>
      <c r="J8" s="29"/>
      <c r="K8" s="61"/>
      <c r="L8" s="63"/>
      <c r="M8" s="65"/>
      <c r="N8" s="59"/>
      <c r="O8" s="29"/>
      <c r="P8" s="61"/>
    </row>
    <row r="9" spans="1:17" ht="28.5" customHeight="1" x14ac:dyDescent="0.15">
      <c r="A9" s="21">
        <v>3</v>
      </c>
      <c r="B9" s="66" t="s">
        <v>7</v>
      </c>
      <c r="C9" s="68" t="s">
        <v>28</v>
      </c>
      <c r="D9" s="70" t="s">
        <v>31</v>
      </c>
      <c r="E9" s="39"/>
      <c r="F9" s="43" t="s">
        <v>17</v>
      </c>
      <c r="G9" s="62">
        <v>100</v>
      </c>
      <c r="H9" s="64">
        <v>5</v>
      </c>
      <c r="I9" s="58">
        <v>1.736111111111111E-3</v>
      </c>
      <c r="J9" s="29">
        <f t="shared" si="0"/>
        <v>500</v>
      </c>
      <c r="K9" s="60">
        <f t="shared" si="0"/>
        <v>8.6805555555555559E-3</v>
      </c>
      <c r="L9" s="62">
        <v>50</v>
      </c>
      <c r="M9" s="64">
        <v>8</v>
      </c>
      <c r="N9" s="58">
        <v>8.1018518518518516E-4</v>
      </c>
      <c r="O9" s="29">
        <f t="shared" si="1"/>
        <v>400</v>
      </c>
      <c r="P9" s="60">
        <f t="shared" si="1"/>
        <v>6.4814814814814813E-3</v>
      </c>
    </row>
    <row r="10" spans="1:17" ht="28.5" customHeight="1" x14ac:dyDescent="0.15">
      <c r="A10" s="21"/>
      <c r="B10" s="67"/>
      <c r="C10" s="69"/>
      <c r="D10" s="71"/>
      <c r="E10" s="39"/>
      <c r="F10" s="44" t="s">
        <v>25</v>
      </c>
      <c r="G10" s="63"/>
      <c r="H10" s="65"/>
      <c r="I10" s="59"/>
      <c r="J10" s="29"/>
      <c r="K10" s="61"/>
      <c r="L10" s="63"/>
      <c r="M10" s="65"/>
      <c r="N10" s="59"/>
      <c r="O10" s="29"/>
      <c r="P10" s="61"/>
    </row>
    <row r="11" spans="1:17" ht="28.5" customHeight="1" x14ac:dyDescent="0.15">
      <c r="A11" s="21">
        <v>4</v>
      </c>
      <c r="B11" s="66" t="s">
        <v>5</v>
      </c>
      <c r="C11" s="68" t="s">
        <v>27</v>
      </c>
      <c r="D11" s="70" t="s">
        <v>35</v>
      </c>
      <c r="E11" s="39"/>
      <c r="F11" s="43" t="s">
        <v>29</v>
      </c>
      <c r="G11" s="62">
        <v>50</v>
      </c>
      <c r="H11" s="64">
        <v>6</v>
      </c>
      <c r="I11" s="58">
        <v>8.6805555555555551E-4</v>
      </c>
      <c r="J11" s="29">
        <f t="shared" ref="J11:K11" si="4">G11*H11</f>
        <v>300</v>
      </c>
      <c r="K11" s="60">
        <f t="shared" si="4"/>
        <v>5.208333333333333E-3</v>
      </c>
      <c r="L11" s="62">
        <v>100</v>
      </c>
      <c r="M11" s="64">
        <v>3</v>
      </c>
      <c r="N11" s="58">
        <v>1.8518518518518517E-3</v>
      </c>
      <c r="O11" s="29">
        <f t="shared" ref="O11:P11" si="5">L11*M11</f>
        <v>300</v>
      </c>
      <c r="P11" s="60">
        <f t="shared" si="5"/>
        <v>5.5555555555555549E-3</v>
      </c>
    </row>
    <row r="12" spans="1:17" ht="28.5" customHeight="1" x14ac:dyDescent="0.15">
      <c r="A12" s="21"/>
      <c r="B12" s="67"/>
      <c r="C12" s="69"/>
      <c r="D12" s="71"/>
      <c r="E12" s="39"/>
      <c r="F12" s="44" t="s">
        <v>30</v>
      </c>
      <c r="G12" s="63"/>
      <c r="H12" s="65"/>
      <c r="I12" s="59"/>
      <c r="J12" s="29"/>
      <c r="K12" s="61"/>
      <c r="L12" s="63"/>
      <c r="M12" s="65"/>
      <c r="N12" s="59"/>
      <c r="O12" s="29"/>
      <c r="P12" s="61"/>
    </row>
    <row r="13" spans="1:17" ht="28.5" customHeight="1" x14ac:dyDescent="0.15">
      <c r="A13" s="32">
        <v>5</v>
      </c>
      <c r="B13" s="55" t="s">
        <v>6</v>
      </c>
      <c r="C13" s="56"/>
      <c r="D13" s="57" t="s">
        <v>19</v>
      </c>
      <c r="E13" s="40"/>
      <c r="F13" s="43" t="s">
        <v>17</v>
      </c>
      <c r="G13" s="51">
        <v>50</v>
      </c>
      <c r="H13" s="53">
        <v>4</v>
      </c>
      <c r="I13" s="47">
        <v>1.0416666666666667E-3</v>
      </c>
      <c r="J13" s="41">
        <f t="shared" si="0"/>
        <v>200</v>
      </c>
      <c r="K13" s="49">
        <f t="shared" si="0"/>
        <v>4.1666666666666666E-3</v>
      </c>
      <c r="L13" s="51">
        <v>200</v>
      </c>
      <c r="M13" s="53">
        <v>1</v>
      </c>
      <c r="N13" s="47">
        <v>3.472222222222222E-3</v>
      </c>
      <c r="O13" s="41">
        <f t="shared" si="1"/>
        <v>200</v>
      </c>
      <c r="P13" s="49">
        <f t="shared" si="1"/>
        <v>3.472222222222222E-3</v>
      </c>
    </row>
    <row r="14" spans="1:17" ht="28.5" customHeight="1" x14ac:dyDescent="0.15">
      <c r="B14" s="55"/>
      <c r="C14" s="56"/>
      <c r="D14" s="57"/>
      <c r="E14" s="40"/>
      <c r="F14" s="44" t="s">
        <v>22</v>
      </c>
      <c r="G14" s="52"/>
      <c r="H14" s="54"/>
      <c r="I14" s="48"/>
      <c r="J14" s="41"/>
      <c r="K14" s="50"/>
      <c r="L14" s="52"/>
      <c r="M14" s="54"/>
      <c r="N14" s="48"/>
      <c r="O14" s="41"/>
      <c r="P14" s="50"/>
    </row>
    <row r="15" spans="1:17" ht="28.5" customHeight="1" x14ac:dyDescent="0.15">
      <c r="G15" s="46">
        <f>SUM(J5:J13)</f>
        <v>2000</v>
      </c>
      <c r="H15" s="46"/>
      <c r="I15" s="22"/>
      <c r="J15" s="23"/>
      <c r="K15" s="12">
        <f>SUM(K5:K13)</f>
        <v>3.3969907407407407E-2</v>
      </c>
      <c r="L15" s="46">
        <f>SUM(O5:O13)</f>
        <v>1400</v>
      </c>
      <c r="M15" s="46"/>
      <c r="P15" s="12">
        <f>SUM(P5:P13)</f>
        <v>2.4421296296296295E-2</v>
      </c>
    </row>
    <row r="16" spans="1:17" ht="51.75" customHeight="1" x14ac:dyDescent="0.15"/>
  </sheetData>
  <mergeCells count="63"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  <mergeCell ref="B7:B8"/>
    <mergeCell ref="C7:C8"/>
    <mergeCell ref="D7:D8"/>
    <mergeCell ref="G7:G8"/>
    <mergeCell ref="H7:H8"/>
    <mergeCell ref="N7:N8"/>
    <mergeCell ref="P7:P8"/>
    <mergeCell ref="K5:K6"/>
    <mergeCell ref="L5:L6"/>
    <mergeCell ref="M5:M6"/>
    <mergeCell ref="N5:N6"/>
    <mergeCell ref="P5:P6"/>
    <mergeCell ref="I9:I10"/>
    <mergeCell ref="I7:I8"/>
    <mergeCell ref="K7:K8"/>
    <mergeCell ref="L7:L8"/>
    <mergeCell ref="M7:M8"/>
    <mergeCell ref="B9:B10"/>
    <mergeCell ref="C9:C10"/>
    <mergeCell ref="D9:D10"/>
    <mergeCell ref="G9:G10"/>
    <mergeCell ref="H9:H10"/>
    <mergeCell ref="B11:B12"/>
    <mergeCell ref="C11:C12"/>
    <mergeCell ref="D11:D12"/>
    <mergeCell ref="G11:G12"/>
    <mergeCell ref="H11:H12"/>
    <mergeCell ref="P11:P12"/>
    <mergeCell ref="K9:K10"/>
    <mergeCell ref="L9:L10"/>
    <mergeCell ref="M9:M10"/>
    <mergeCell ref="N9:N10"/>
    <mergeCell ref="P9:P10"/>
    <mergeCell ref="I11:I12"/>
    <mergeCell ref="K11:K12"/>
    <mergeCell ref="L11:L12"/>
    <mergeCell ref="M11:M12"/>
    <mergeCell ref="N11:N12"/>
    <mergeCell ref="N13:N14"/>
    <mergeCell ref="P13:P14"/>
    <mergeCell ref="B13:B14"/>
    <mergeCell ref="C13:C14"/>
    <mergeCell ref="D13:D14"/>
    <mergeCell ref="G13:G14"/>
    <mergeCell ref="H13:H14"/>
    <mergeCell ref="G15:H15"/>
    <mergeCell ref="L15:M15"/>
    <mergeCell ref="I13:I14"/>
    <mergeCell ref="K13:K14"/>
    <mergeCell ref="L13:L14"/>
    <mergeCell ref="M13:M14"/>
  </mergeCells>
  <phoneticPr fontId="1"/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view="pageBreakPreview" zoomScale="85" zoomScaleNormal="100" zoomScaleSheetLayoutView="85" workbookViewId="0">
      <selection activeCell="N5" sqref="N5:N6"/>
    </sheetView>
  </sheetViews>
  <sheetFormatPr defaultColWidth="9.5" defaultRowHeight="46.5" customHeight="1" x14ac:dyDescent="0.15"/>
  <cols>
    <col min="1" max="1" width="2.75" style="26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26" customWidth="1"/>
    <col min="19" max="19" width="4.25" style="26" customWidth="1"/>
    <col min="20" max="16384" width="9.5" style="26"/>
  </cols>
  <sheetData>
    <row r="1" spans="1:21" s="17" customFormat="1" ht="56.25" customHeight="1" x14ac:dyDescent="0.15">
      <c r="A1" s="15"/>
      <c r="B1" s="27">
        <v>42474</v>
      </c>
      <c r="C1" s="16" t="s">
        <v>12</v>
      </c>
      <c r="E1" s="79"/>
      <c r="F1" s="79"/>
      <c r="G1" s="79"/>
      <c r="H1" s="79"/>
      <c r="I1" s="79"/>
      <c r="J1" s="79"/>
      <c r="K1" s="79"/>
      <c r="L1" s="79"/>
      <c r="M1" s="79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80" t="s">
        <v>2</v>
      </c>
      <c r="C3" s="82" t="s">
        <v>14</v>
      </c>
      <c r="D3" s="84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81"/>
      <c r="C4" s="83"/>
      <c r="D4" s="85"/>
      <c r="E4" s="25"/>
      <c r="F4" s="36" t="s">
        <v>16</v>
      </c>
      <c r="G4" s="86" t="s">
        <v>10</v>
      </c>
      <c r="H4" s="87"/>
      <c r="I4" s="87"/>
      <c r="J4" s="87"/>
      <c r="K4" s="88"/>
      <c r="L4" s="89" t="s">
        <v>11</v>
      </c>
      <c r="M4" s="90"/>
      <c r="N4" s="90"/>
      <c r="O4" s="90"/>
      <c r="P4" s="91"/>
    </row>
    <row r="5" spans="1:21" ht="28.5" customHeight="1" x14ac:dyDescent="0.15">
      <c r="A5" s="21">
        <v>1</v>
      </c>
      <c r="B5" s="75" t="s">
        <v>4</v>
      </c>
      <c r="C5" s="68" t="s">
        <v>32</v>
      </c>
      <c r="D5" s="70" t="s">
        <v>20</v>
      </c>
      <c r="E5" s="34"/>
      <c r="F5" s="43" t="s">
        <v>17</v>
      </c>
      <c r="G5" s="73">
        <v>50</v>
      </c>
      <c r="H5" s="53">
        <v>8</v>
      </c>
      <c r="I5" s="47">
        <v>7.5231481481481471E-4</v>
      </c>
      <c r="J5" s="28">
        <f t="shared" ref="J5:K15" si="0">G5*H5</f>
        <v>400</v>
      </c>
      <c r="K5" s="49">
        <f>H5*I5</f>
        <v>6.0185185185185177E-3</v>
      </c>
      <c r="L5" s="93">
        <v>50</v>
      </c>
      <c r="M5" s="94">
        <v>8</v>
      </c>
      <c r="N5" s="95">
        <v>7.5231481481481471E-4</v>
      </c>
      <c r="O5" s="96">
        <f t="shared" ref="O5:O6" si="1">L5*M5</f>
        <v>400</v>
      </c>
      <c r="P5" s="97">
        <f>M5*N5</f>
        <v>6.0185185185185177E-3</v>
      </c>
    </row>
    <row r="6" spans="1:21" s="31" customFormat="1" ht="28.5" customHeight="1" x14ac:dyDescent="0.15">
      <c r="A6" s="21"/>
      <c r="B6" s="76"/>
      <c r="C6" s="69"/>
      <c r="D6" s="71"/>
      <c r="E6" s="34"/>
      <c r="F6" s="44" t="s">
        <v>25</v>
      </c>
      <c r="G6" s="74"/>
      <c r="H6" s="54"/>
      <c r="I6" s="48"/>
      <c r="J6" s="37"/>
      <c r="K6" s="50"/>
      <c r="L6" s="98"/>
      <c r="M6" s="99"/>
      <c r="N6" s="100"/>
      <c r="O6" s="101"/>
      <c r="P6" s="102"/>
      <c r="Q6" s="1"/>
    </row>
    <row r="7" spans="1:21" s="30" customFormat="1" ht="28.5" customHeight="1" x14ac:dyDescent="0.15">
      <c r="A7" s="21">
        <v>2</v>
      </c>
      <c r="B7" s="66" t="s">
        <v>8</v>
      </c>
      <c r="C7" s="68" t="s">
        <v>32</v>
      </c>
      <c r="D7" s="70" t="s">
        <v>20</v>
      </c>
      <c r="E7" s="39"/>
      <c r="F7" s="43" t="s">
        <v>17</v>
      </c>
      <c r="G7" s="62">
        <v>200</v>
      </c>
      <c r="H7" s="64">
        <v>3</v>
      </c>
      <c r="I7" s="58">
        <v>3.1249999999999997E-3</v>
      </c>
      <c r="J7" s="29">
        <f t="shared" ref="J7" si="2">G7*H7</f>
        <v>600</v>
      </c>
      <c r="K7" s="60">
        <f t="shared" ref="K7" si="3">H7*I7</f>
        <v>9.3749999999999997E-3</v>
      </c>
      <c r="L7" s="62">
        <v>150</v>
      </c>
      <c r="M7" s="64">
        <v>3</v>
      </c>
      <c r="N7" s="58">
        <v>3.1249999999999997E-3</v>
      </c>
      <c r="O7" s="29">
        <f t="shared" ref="O7" si="4">L7*M7</f>
        <v>450</v>
      </c>
      <c r="P7" s="60">
        <f t="shared" ref="P7" si="5">M7*N7</f>
        <v>9.3749999999999997E-3</v>
      </c>
      <c r="Q7" s="1"/>
    </row>
    <row r="8" spans="1:21" s="31" customFormat="1" ht="28.5" customHeight="1" x14ac:dyDescent="0.15">
      <c r="A8" s="21"/>
      <c r="B8" s="67"/>
      <c r="C8" s="69"/>
      <c r="D8" s="71"/>
      <c r="E8" s="39"/>
      <c r="F8" s="44" t="s">
        <v>25</v>
      </c>
      <c r="G8" s="63"/>
      <c r="H8" s="65"/>
      <c r="I8" s="59"/>
      <c r="J8" s="29"/>
      <c r="K8" s="61"/>
      <c r="L8" s="63"/>
      <c r="M8" s="65"/>
      <c r="N8" s="59"/>
      <c r="O8" s="29"/>
      <c r="P8" s="61"/>
      <c r="Q8" s="1"/>
    </row>
    <row r="9" spans="1:21" ht="28.5" customHeight="1" x14ac:dyDescent="0.15">
      <c r="A9" s="21">
        <v>3</v>
      </c>
      <c r="B9" s="66" t="s">
        <v>5</v>
      </c>
      <c r="C9" s="68" t="s">
        <v>32</v>
      </c>
      <c r="D9" s="70" t="s">
        <v>20</v>
      </c>
      <c r="E9" s="39"/>
      <c r="F9" s="43" t="s">
        <v>17</v>
      </c>
      <c r="G9" s="62">
        <v>100</v>
      </c>
      <c r="H9" s="64">
        <v>5</v>
      </c>
      <c r="I9" s="58">
        <v>1.2731481481481483E-3</v>
      </c>
      <c r="J9" s="29">
        <f t="shared" si="0"/>
        <v>500</v>
      </c>
      <c r="K9" s="60">
        <f t="shared" si="0"/>
        <v>6.3657407407407413E-3</v>
      </c>
      <c r="L9" s="62">
        <v>100</v>
      </c>
      <c r="M9" s="64">
        <v>4</v>
      </c>
      <c r="N9" s="58">
        <v>1.5624999999999999E-3</v>
      </c>
      <c r="O9" s="29">
        <f t="shared" ref="O9:P15" si="6">L9*M9</f>
        <v>400</v>
      </c>
      <c r="P9" s="60">
        <f t="shared" si="6"/>
        <v>6.2499999999999995E-3</v>
      </c>
    </row>
    <row r="10" spans="1:21" s="31" customFormat="1" ht="28.5" customHeight="1" x14ac:dyDescent="0.15">
      <c r="A10" s="21"/>
      <c r="B10" s="67"/>
      <c r="C10" s="69"/>
      <c r="D10" s="71"/>
      <c r="E10" s="39"/>
      <c r="F10" s="44" t="s">
        <v>25</v>
      </c>
      <c r="G10" s="63"/>
      <c r="H10" s="65"/>
      <c r="I10" s="59"/>
      <c r="J10" s="29"/>
      <c r="K10" s="61"/>
      <c r="L10" s="63"/>
      <c r="M10" s="65"/>
      <c r="N10" s="59"/>
      <c r="O10" s="29"/>
      <c r="P10" s="61"/>
      <c r="Q10" s="1"/>
    </row>
    <row r="11" spans="1:21" ht="28.5" customHeight="1" x14ac:dyDescent="0.15">
      <c r="A11" s="21">
        <v>4</v>
      </c>
      <c r="B11" s="66" t="s">
        <v>7</v>
      </c>
      <c r="C11" s="68" t="s">
        <v>32</v>
      </c>
      <c r="D11" s="70" t="s">
        <v>34</v>
      </c>
      <c r="E11" s="39"/>
      <c r="F11" s="43" t="s">
        <v>17</v>
      </c>
      <c r="G11" s="62">
        <v>200</v>
      </c>
      <c r="H11" s="64">
        <v>2</v>
      </c>
      <c r="I11" s="58">
        <v>2.7777777777777779E-3</v>
      </c>
      <c r="J11" s="29">
        <f t="shared" ref="J11" si="7">G11*H11</f>
        <v>400</v>
      </c>
      <c r="K11" s="60">
        <f t="shared" ref="K11" si="8">H11*I11</f>
        <v>5.5555555555555558E-3</v>
      </c>
      <c r="L11" s="62">
        <v>150</v>
      </c>
      <c r="M11" s="64">
        <v>2</v>
      </c>
      <c r="N11" s="58">
        <v>2.7777777777777779E-3</v>
      </c>
      <c r="O11" s="29">
        <f t="shared" ref="O11" si="9">L11*M11</f>
        <v>300</v>
      </c>
      <c r="P11" s="60">
        <f t="shared" ref="P11" si="10">M11*N11</f>
        <v>5.5555555555555558E-3</v>
      </c>
      <c r="T11" s="92" t="s">
        <v>9</v>
      </c>
      <c r="U11" s="92"/>
    </row>
    <row r="12" spans="1:21" s="31" customFormat="1" ht="28.5" customHeight="1" x14ac:dyDescent="0.15">
      <c r="A12" s="21"/>
      <c r="B12" s="67"/>
      <c r="C12" s="69"/>
      <c r="D12" s="71"/>
      <c r="E12" s="39"/>
      <c r="F12" s="44" t="s">
        <v>25</v>
      </c>
      <c r="G12" s="63"/>
      <c r="H12" s="65"/>
      <c r="I12" s="59"/>
      <c r="J12" s="29"/>
      <c r="K12" s="61"/>
      <c r="L12" s="63"/>
      <c r="M12" s="65"/>
      <c r="N12" s="59"/>
      <c r="O12" s="29"/>
      <c r="P12" s="61"/>
      <c r="Q12" s="1"/>
    </row>
    <row r="13" spans="1:21" ht="28.5" customHeight="1" x14ac:dyDescent="0.15">
      <c r="A13" s="21">
        <v>5</v>
      </c>
      <c r="B13" s="80" t="s">
        <v>5</v>
      </c>
      <c r="C13" s="68" t="s">
        <v>32</v>
      </c>
      <c r="D13" s="70" t="s">
        <v>33</v>
      </c>
      <c r="E13" s="35"/>
      <c r="F13" s="45" t="s">
        <v>18</v>
      </c>
      <c r="G13" s="73">
        <v>50</v>
      </c>
      <c r="H13" s="53">
        <v>3</v>
      </c>
      <c r="I13" s="47">
        <v>1.3888888888888889E-3</v>
      </c>
      <c r="J13" s="28">
        <f t="shared" si="0"/>
        <v>150</v>
      </c>
      <c r="K13" s="49">
        <f t="shared" si="0"/>
        <v>4.1666666666666666E-3</v>
      </c>
      <c r="L13" s="93">
        <v>50</v>
      </c>
      <c r="M13" s="94">
        <v>3</v>
      </c>
      <c r="N13" s="95">
        <v>1.3888888888888889E-3</v>
      </c>
      <c r="O13" s="96">
        <f t="shared" ref="O13:O14" si="11">L13*M13</f>
        <v>150</v>
      </c>
      <c r="P13" s="97">
        <f t="shared" ref="P13:P14" si="12">M13*N13</f>
        <v>4.1666666666666666E-3</v>
      </c>
      <c r="T13" s="12">
        <f>SUM(K5:K11)</f>
        <v>2.7314814814814816E-2</v>
      </c>
    </row>
    <row r="14" spans="1:21" s="31" customFormat="1" ht="46.5" customHeight="1" x14ac:dyDescent="0.15">
      <c r="A14" s="21"/>
      <c r="B14" s="81"/>
      <c r="C14" s="69"/>
      <c r="D14" s="71"/>
      <c r="E14" s="38"/>
      <c r="F14" s="42" t="s">
        <v>21</v>
      </c>
      <c r="G14" s="74"/>
      <c r="H14" s="54"/>
      <c r="I14" s="48"/>
      <c r="J14" s="28"/>
      <c r="K14" s="50"/>
      <c r="L14" s="98"/>
      <c r="M14" s="99"/>
      <c r="N14" s="100"/>
      <c r="O14" s="96"/>
      <c r="P14" s="102"/>
      <c r="Q14" s="1"/>
      <c r="T14" s="12"/>
    </row>
    <row r="15" spans="1:21" ht="28.5" customHeight="1" x14ac:dyDescent="0.15">
      <c r="A15" s="31">
        <v>6</v>
      </c>
      <c r="B15" s="55" t="s">
        <v>6</v>
      </c>
      <c r="C15" s="68" t="s">
        <v>32</v>
      </c>
      <c r="D15" s="57"/>
      <c r="E15" s="40"/>
      <c r="F15" s="43" t="s">
        <v>17</v>
      </c>
      <c r="G15" s="51">
        <v>50</v>
      </c>
      <c r="H15" s="53">
        <v>4</v>
      </c>
      <c r="I15" s="47">
        <v>9.2592592592592585E-4</v>
      </c>
      <c r="J15" s="41">
        <f t="shared" si="0"/>
        <v>200</v>
      </c>
      <c r="K15" s="49">
        <f t="shared" si="0"/>
        <v>3.7037037037037034E-3</v>
      </c>
      <c r="L15" s="103">
        <v>50</v>
      </c>
      <c r="M15" s="94">
        <v>4</v>
      </c>
      <c r="N15" s="95">
        <v>9.2592592592592585E-4</v>
      </c>
      <c r="O15" s="104">
        <f t="shared" ref="O15:O16" si="13">L15*M15</f>
        <v>200</v>
      </c>
      <c r="P15" s="97">
        <f t="shared" ref="P15:P16" si="14">M15*N15</f>
        <v>3.7037037037037034E-3</v>
      </c>
    </row>
    <row r="16" spans="1:21" s="31" customFormat="1" ht="28.5" customHeight="1" x14ac:dyDescent="0.15">
      <c r="B16" s="55"/>
      <c r="C16" s="69"/>
      <c r="D16" s="57"/>
      <c r="E16" s="40"/>
      <c r="F16" s="44" t="s">
        <v>22</v>
      </c>
      <c r="G16" s="52"/>
      <c r="H16" s="54"/>
      <c r="I16" s="48"/>
      <c r="J16" s="41"/>
      <c r="K16" s="50"/>
      <c r="L16" s="105"/>
      <c r="M16" s="99"/>
      <c r="N16" s="100"/>
      <c r="O16" s="104"/>
      <c r="P16" s="102"/>
      <c r="Q16" s="1"/>
    </row>
    <row r="17" spans="7:16" ht="28.5" customHeight="1" x14ac:dyDescent="0.15">
      <c r="G17" s="46">
        <f>SUM(J5:J16)</f>
        <v>2250</v>
      </c>
      <c r="H17" s="46"/>
      <c r="I17" s="22"/>
      <c r="J17" s="23"/>
      <c r="K17" s="12">
        <f>SUM(K5:K16)</f>
        <v>3.5185185185185187E-2</v>
      </c>
      <c r="L17" s="46">
        <f>SUM(O5:O16)</f>
        <v>1900</v>
      </c>
      <c r="M17" s="46"/>
      <c r="P17" s="12">
        <f>SUM(P5:P16)</f>
        <v>3.5069444444444445E-2</v>
      </c>
    </row>
    <row r="18" spans="7:16" ht="51.75" customHeight="1" x14ac:dyDescent="0.15"/>
  </sheetData>
  <mergeCells count="75">
    <mergeCell ref="K9:K10"/>
    <mergeCell ref="I9:I10"/>
    <mergeCell ref="P11:P12"/>
    <mergeCell ref="N11:N12"/>
    <mergeCell ref="M11:M12"/>
    <mergeCell ref="L11:L12"/>
    <mergeCell ref="P9:P10"/>
    <mergeCell ref="N9:N10"/>
    <mergeCell ref="M9:M10"/>
    <mergeCell ref="L9:L10"/>
    <mergeCell ref="P15:P16"/>
    <mergeCell ref="N15:N16"/>
    <mergeCell ref="M15:M16"/>
    <mergeCell ref="L15:L16"/>
    <mergeCell ref="L13:L14"/>
    <mergeCell ref="M13:M14"/>
    <mergeCell ref="N13:N14"/>
    <mergeCell ref="P13:P14"/>
    <mergeCell ref="K15:K16"/>
    <mergeCell ref="K13:K14"/>
    <mergeCell ref="K11:K12"/>
    <mergeCell ref="I15:I16"/>
    <mergeCell ref="I13:I14"/>
    <mergeCell ref="I11:I12"/>
    <mergeCell ref="G7:G8"/>
    <mergeCell ref="H15:H16"/>
    <mergeCell ref="H13:H14"/>
    <mergeCell ref="H11:H12"/>
    <mergeCell ref="G15:G16"/>
    <mergeCell ref="G13:G14"/>
    <mergeCell ref="G11:G12"/>
    <mergeCell ref="H9:H10"/>
    <mergeCell ref="G9:G10"/>
    <mergeCell ref="M7:M8"/>
    <mergeCell ref="L7:L8"/>
    <mergeCell ref="K7:K8"/>
    <mergeCell ref="I7:I8"/>
    <mergeCell ref="H7:H8"/>
    <mergeCell ref="D15:D16"/>
    <mergeCell ref="D13:D14"/>
    <mergeCell ref="D11:D12"/>
    <mergeCell ref="D9:D10"/>
    <mergeCell ref="C15:C16"/>
    <mergeCell ref="C13:C14"/>
    <mergeCell ref="C11:C12"/>
    <mergeCell ref="C9:C10"/>
    <mergeCell ref="B9:B10"/>
    <mergeCell ref="B15:B16"/>
    <mergeCell ref="B13:B14"/>
    <mergeCell ref="B11:B12"/>
    <mergeCell ref="B3:B4"/>
    <mergeCell ref="C3:C4"/>
    <mergeCell ref="D3:D4"/>
    <mergeCell ref="B5:B6"/>
    <mergeCell ref="B7:B8"/>
    <mergeCell ref="C7:C8"/>
    <mergeCell ref="C5:C6"/>
    <mergeCell ref="D7:D8"/>
    <mergeCell ref="D5:D6"/>
    <mergeCell ref="T11:U11"/>
    <mergeCell ref="E1:M1"/>
    <mergeCell ref="G4:K4"/>
    <mergeCell ref="L4:P4"/>
    <mergeCell ref="G17:H17"/>
    <mergeCell ref="L17:M17"/>
    <mergeCell ref="N5:N6"/>
    <mergeCell ref="M5:M6"/>
    <mergeCell ref="L5:L6"/>
    <mergeCell ref="K5:K6"/>
    <mergeCell ref="I5:I6"/>
    <mergeCell ref="H5:H6"/>
    <mergeCell ref="G5:G6"/>
    <mergeCell ref="P5:P6"/>
    <mergeCell ref="P7:P8"/>
    <mergeCell ref="N7:N8"/>
  </mergeCells>
  <phoneticPr fontId="1"/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280414A</vt:lpstr>
      <vt:lpstr>280414B</vt:lpstr>
      <vt:lpstr>'280414A'!Print_Area</vt:lpstr>
      <vt:lpstr>'280414B'!Print_Area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2016-04-14T02:22:13Z</cp:lastPrinted>
  <dcterms:created xsi:type="dcterms:W3CDTF">2003-01-31T06:36:25Z</dcterms:created>
  <dcterms:modified xsi:type="dcterms:W3CDTF">2016-04-14T02:23:18Z</dcterms:modified>
</cp:coreProperties>
</file>