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A練習" sheetId="4" r:id="rId1"/>
    <sheet name="B練習" sheetId="1" r:id="rId2"/>
  </sheets>
  <definedNames>
    <definedName name="_xlnm.Print_Area" localSheetId="0">A練習!$A$1:$P$19</definedName>
    <definedName name="_xlnm.Print_Area" localSheetId="1">B練習!$A$1:$P$19</definedName>
  </definedNames>
  <calcPr calcId="145621"/>
</workbook>
</file>

<file path=xl/calcChain.xml><?xml version="1.0" encoding="utf-8"?>
<calcChain xmlns="http://schemas.openxmlformats.org/spreadsheetml/2006/main">
  <c r="J5" i="4" l="1"/>
  <c r="K5" i="4"/>
  <c r="J7" i="4"/>
  <c r="K7" i="4"/>
  <c r="J9" i="4"/>
  <c r="K9" i="4"/>
  <c r="J11" i="4"/>
  <c r="K11" i="4"/>
  <c r="J13" i="4"/>
  <c r="K13" i="4"/>
  <c r="J15" i="4"/>
  <c r="K15" i="4"/>
  <c r="J17" i="4"/>
  <c r="K17" i="4"/>
  <c r="G19" i="4"/>
  <c r="K19" i="4"/>
  <c r="P17" i="4"/>
  <c r="O17" i="4"/>
  <c r="P15" i="4"/>
  <c r="O15" i="4"/>
  <c r="P13" i="4"/>
  <c r="O13" i="4"/>
  <c r="P11" i="4"/>
  <c r="O11" i="4"/>
  <c r="P9" i="4"/>
  <c r="O9" i="4"/>
  <c r="P7" i="4"/>
  <c r="O7" i="4"/>
  <c r="P5" i="4"/>
  <c r="O5" i="4"/>
  <c r="L19" i="4" l="1"/>
  <c r="P19" i="4"/>
  <c r="P17" i="1"/>
  <c r="O17" i="1"/>
  <c r="K17" i="1"/>
  <c r="J17" i="1"/>
  <c r="P15" i="1"/>
  <c r="O15" i="1"/>
  <c r="K15" i="1"/>
  <c r="J15" i="1"/>
  <c r="P13" i="1"/>
  <c r="O13" i="1"/>
  <c r="K13" i="1"/>
  <c r="J13" i="1"/>
  <c r="P11" i="1"/>
  <c r="O11" i="1"/>
  <c r="K11" i="1"/>
  <c r="J11" i="1"/>
  <c r="P9" i="1"/>
  <c r="O9" i="1"/>
  <c r="K9" i="1"/>
  <c r="J9" i="1"/>
  <c r="P7" i="1"/>
  <c r="O7" i="1"/>
  <c r="K7" i="1"/>
  <c r="J7" i="1"/>
  <c r="P5" i="1"/>
  <c r="P19" i="1" s="1"/>
  <c r="O5" i="1"/>
  <c r="L19" i="1" s="1"/>
  <c r="K5" i="1"/>
  <c r="K19" i="1" s="1"/>
  <c r="J5" i="1"/>
  <c r="G19" i="1" s="1"/>
</calcChain>
</file>

<file path=xl/sharedStrings.xml><?xml version="1.0" encoding="utf-8"?>
<sst xmlns="http://schemas.openxmlformats.org/spreadsheetml/2006/main" count="96" uniqueCount="42">
  <si>
    <t>練習会メニュー　１９：３０～２０：３０</t>
    <rPh sb="0" eb="2">
      <t>レンシュウ</t>
    </rPh>
    <rPh sb="2" eb="3">
      <t>カイ</t>
    </rPh>
    <phoneticPr fontId="4"/>
  </si>
  <si>
    <t>目的</t>
    <rPh sb="0" eb="2">
      <t>モクテキ</t>
    </rPh>
    <phoneticPr fontId="4"/>
  </si>
  <si>
    <t>種　目</t>
    <rPh sb="0" eb="1">
      <t>タネ</t>
    </rPh>
    <rPh sb="2" eb="3">
      <t>メ</t>
    </rPh>
    <phoneticPr fontId="4"/>
  </si>
  <si>
    <t>内　容</t>
    <rPh sb="0" eb="1">
      <t>ウチ</t>
    </rPh>
    <rPh sb="2" eb="3">
      <t>カタチ</t>
    </rPh>
    <phoneticPr fontId="4"/>
  </si>
  <si>
    <t>強　度</t>
    <rPh sb="0" eb="1">
      <t>ツヨシ</t>
    </rPh>
    <rPh sb="2" eb="3">
      <t>ド</t>
    </rPh>
    <phoneticPr fontId="4"/>
  </si>
  <si>
    <t>距離</t>
    <rPh sb="0" eb="2">
      <t>キョリ</t>
    </rPh>
    <phoneticPr fontId="4"/>
  </si>
  <si>
    <t>本数</t>
    <rPh sb="0" eb="2">
      <t>ホンスウ</t>
    </rPh>
    <phoneticPr fontId="4"/>
  </si>
  <si>
    <t>サイクル</t>
    <phoneticPr fontId="4"/>
  </si>
  <si>
    <t>サイクル</t>
    <phoneticPr fontId="4"/>
  </si>
  <si>
    <t>ポイント</t>
    <phoneticPr fontId="4"/>
  </si>
  <si>
    <t>Ａコース</t>
    <phoneticPr fontId="4"/>
  </si>
  <si>
    <t>Ｂコース</t>
    <phoneticPr fontId="4"/>
  </si>
  <si>
    <t>ウォーム
アップ</t>
    <phoneticPr fontId="4"/>
  </si>
  <si>
    <t>チョイス</t>
    <phoneticPr fontId="4"/>
  </si>
  <si>
    <t>1～4本：チョイス　　
５～８本：25ｍスカーリングー25ｍスイム</t>
    <rPh sb="3" eb="4">
      <t>ホン</t>
    </rPh>
    <rPh sb="15" eb="16">
      <t>ホン</t>
    </rPh>
    <phoneticPr fontId="4"/>
  </si>
  <si>
    <t>A1</t>
    <phoneticPr fontId="4"/>
  </si>
  <si>
    <t>水と仲良くなりましょう！</t>
    <rPh sb="0" eb="1">
      <t>ミズ</t>
    </rPh>
    <rPh sb="2" eb="4">
      <t>ナカヨ</t>
    </rPh>
    <phoneticPr fontId="4"/>
  </si>
  <si>
    <t>キック</t>
    <phoneticPr fontId="4"/>
  </si>
  <si>
    <t>フリーのキック</t>
    <phoneticPr fontId="4"/>
  </si>
  <si>
    <t>まわればよし
頑張れる人は、ディセンドする</t>
    <rPh sb="7" eb="9">
      <t>ガンバ</t>
    </rPh>
    <rPh sb="11" eb="12">
      <t>ヒト</t>
    </rPh>
    <phoneticPr fontId="4"/>
  </si>
  <si>
    <t>EN1</t>
    <phoneticPr fontId="4"/>
  </si>
  <si>
    <t>脈を上げましょう！</t>
    <rPh sb="0" eb="1">
      <t>ミャク</t>
    </rPh>
    <rPh sb="2" eb="3">
      <t>ア</t>
    </rPh>
    <phoneticPr fontId="4"/>
  </si>
  <si>
    <t>S1</t>
    <phoneticPr fontId="4"/>
  </si>
  <si>
    <t>1本目：25ｍダッシュー25ｍイージー
２本目：５０マックス！足がとれるぐらい！</t>
    <rPh sb="1" eb="2">
      <t>ホン</t>
    </rPh>
    <rPh sb="2" eb="3">
      <t>メ</t>
    </rPh>
    <rPh sb="21" eb="22">
      <t>ホン</t>
    </rPh>
    <rPh sb="22" eb="23">
      <t>メ</t>
    </rPh>
    <rPh sb="31" eb="32">
      <t>アシ</t>
    </rPh>
    <phoneticPr fontId="4"/>
  </si>
  <si>
    <t>ＡN1</t>
    <phoneticPr fontId="4"/>
  </si>
  <si>
    <t>第一メインです。</t>
    <rPh sb="0" eb="2">
      <t>ダイイチ</t>
    </rPh>
    <phoneticPr fontId="4"/>
  </si>
  <si>
    <t>プル</t>
    <phoneticPr fontId="4"/>
  </si>
  <si>
    <t>クロール</t>
    <phoneticPr fontId="4"/>
  </si>
  <si>
    <t>Ａコース：25ｍヘッドアップ　75ｍＢ－ｕｐ
Ｂコース：25ｍヘッドアップ　25ｍＢ－ｕｐ</t>
    <phoneticPr fontId="4"/>
  </si>
  <si>
    <t>レースの泳ぎを意識して！</t>
    <rPh sb="4" eb="5">
      <t>オヨ</t>
    </rPh>
    <rPh sb="7" eb="9">
      <t>イシキ</t>
    </rPh>
    <phoneticPr fontId="4"/>
  </si>
  <si>
    <t>スイム</t>
    <phoneticPr fontId="4"/>
  </si>
  <si>
    <t>①Ｈｙｐ：3-5-7-9　ｂｙ25ｍ
②Ｈｙｐ：3-5　ｂｙ50ｍ
③２本目より速く
④Ｆａｓｔ　　　　（Ｂコースは①②を２本ずつ）</t>
    <rPh sb="36" eb="37">
      <t>ホン</t>
    </rPh>
    <rPh sb="37" eb="38">
      <t>メ</t>
    </rPh>
    <rPh sb="40" eb="41">
      <t>ハヤ</t>
    </rPh>
    <rPh sb="62" eb="63">
      <t>ホン</t>
    </rPh>
    <phoneticPr fontId="4"/>
  </si>
  <si>
    <t>EN1～ＥＮ3</t>
    <phoneticPr fontId="4"/>
  </si>
  <si>
    <t>第二メインです</t>
    <rPh sb="0" eb="1">
      <t>ダイ</t>
    </rPh>
    <rPh sb="1" eb="2">
      <t>ニ</t>
    </rPh>
    <phoneticPr fontId="4"/>
  </si>
  <si>
    <t>ダッシュ！</t>
    <phoneticPr fontId="4"/>
  </si>
  <si>
    <t>AN2</t>
    <phoneticPr fontId="4"/>
  </si>
  <si>
    <t>浮き上りを意識して！</t>
    <rPh sb="0" eb="1">
      <t>ウ</t>
    </rPh>
    <rPh sb="2" eb="3">
      <t>アガ</t>
    </rPh>
    <rPh sb="5" eb="7">
      <t>イシキ</t>
    </rPh>
    <phoneticPr fontId="4"/>
  </si>
  <si>
    <t>クールダウン</t>
    <phoneticPr fontId="4"/>
  </si>
  <si>
    <t>チョイス</t>
    <phoneticPr fontId="4"/>
  </si>
  <si>
    <t>A1</t>
    <phoneticPr fontId="4"/>
  </si>
  <si>
    <t>しっかり疲れをとりましょう！</t>
    <rPh sb="4" eb="5">
      <t>ツカ</t>
    </rPh>
    <phoneticPr fontId="4"/>
  </si>
  <si>
    <t>練習会メニュー　１８：３０～１９：３０</t>
    <rPh sb="0" eb="2">
      <t>レンシュウ</t>
    </rPh>
    <rPh sb="2" eb="3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</si>
</sst>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_);[Red]\(0\)"/>
  </numFmts>
  <fonts count="10" x14ac:knownFonts="1">
    <font>
      <sz val="11"/>
      <color theme="1"/>
      <name val="ＭＳ Ｐゴシック"/>
      <family val="2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Border="1" applyAlignment="1">
      <alignment horizontal="center" vertical="center" wrapText="1" shrinkToFit="1"/>
    </xf>
    <xf numFmtId="176" fontId="3" fillId="0" borderId="0" xfId="0" applyNumberFormat="1" applyFont="1" applyBorder="1" applyAlignment="1">
      <alignment horizontal="center" vertical="center" wrapText="1" shrinkToFit="1"/>
    </xf>
    <xf numFmtId="5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46" fontId="6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6" fillId="0" borderId="5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21" fontId="6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21" fontId="6" fillId="0" borderId="7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177" fontId="7" fillId="0" borderId="6" xfId="0" applyNumberFormat="1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7" fillId="0" borderId="9" xfId="0" applyNumberFormat="1" applyFont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left" vertical="center" wrapText="1" shrinkToFit="1"/>
    </xf>
    <xf numFmtId="177" fontId="7" fillId="0" borderId="9" xfId="0" applyNumberFormat="1" applyFont="1" applyFill="1" applyBorder="1" applyAlignment="1">
      <alignment horizontal="center" vertical="center" shrinkToFit="1"/>
    </xf>
    <xf numFmtId="177" fontId="7" fillId="2" borderId="9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1" fillId="0" borderId="18" xfId="0" applyFont="1" applyFill="1" applyBorder="1" applyAlignment="1">
      <alignment horizontal="left" vertical="center" wrapText="1" shrinkToFit="1"/>
    </xf>
    <xf numFmtId="177" fontId="7" fillId="0" borderId="4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21" fontId="7" fillId="0" borderId="2" xfId="0" applyNumberFormat="1" applyFont="1" applyBorder="1" applyAlignment="1">
      <alignment horizontal="center" vertical="center" wrapText="1" shrinkToFit="1"/>
    </xf>
    <xf numFmtId="21" fontId="7" fillId="0" borderId="9" xfId="0" applyNumberFormat="1" applyFont="1" applyBorder="1" applyAlignment="1">
      <alignment horizontal="center" vertical="center" wrapText="1" shrinkToFit="1"/>
    </xf>
    <xf numFmtId="21" fontId="7" fillId="0" borderId="3" xfId="0" applyNumberFormat="1" applyFont="1" applyBorder="1" applyAlignment="1">
      <alignment horizontal="center" vertical="center" shrinkToFit="1"/>
    </xf>
    <xf numFmtId="21" fontId="7" fillId="0" borderId="10" xfId="0" applyNumberFormat="1" applyFont="1" applyBorder="1" applyAlignment="1">
      <alignment horizontal="center" vertical="center" shrinkToFit="1"/>
    </xf>
    <xf numFmtId="177" fontId="6" fillId="0" borderId="0" xfId="0" applyNumberFormat="1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left" vertical="center" wrapText="1" shrinkToFit="1"/>
    </xf>
    <xf numFmtId="177" fontId="7" fillId="0" borderId="12" xfId="0" applyNumberFormat="1" applyFont="1" applyBorder="1" applyAlignment="1">
      <alignment horizontal="center" vertical="center" wrapText="1" shrinkToFit="1"/>
    </xf>
    <xf numFmtId="177" fontId="7" fillId="0" borderId="19" xfId="0" applyNumberFormat="1" applyFont="1" applyBorder="1" applyAlignment="1">
      <alignment horizontal="center" vertical="center" wrapText="1" shrinkToFit="1"/>
    </xf>
    <xf numFmtId="177" fontId="7" fillId="0" borderId="2" xfId="0" applyNumberFormat="1" applyFont="1" applyBorder="1" applyAlignment="1">
      <alignment horizontal="center" vertical="center" wrapText="1" shrinkToFit="1"/>
    </xf>
    <xf numFmtId="177" fontId="7" fillId="0" borderId="9" xfId="0" applyNumberFormat="1" applyFont="1" applyBorder="1" applyAlignment="1">
      <alignment horizontal="center" vertical="center" wrapText="1" shrinkToFit="1"/>
    </xf>
    <xf numFmtId="21" fontId="7" fillId="0" borderId="2" xfId="0" applyNumberFormat="1" applyFont="1" applyFill="1" applyBorder="1" applyAlignment="1">
      <alignment horizontal="center" vertical="center" wrapText="1" shrinkToFit="1"/>
    </xf>
    <xf numFmtId="21" fontId="7" fillId="0" borderId="9" xfId="0" applyNumberFormat="1" applyFont="1" applyFill="1" applyBorder="1" applyAlignment="1">
      <alignment horizontal="center" vertical="center" wrapText="1" shrinkToFit="1"/>
    </xf>
    <xf numFmtId="21" fontId="7" fillId="0" borderId="3" xfId="0" applyNumberFormat="1" applyFont="1" applyFill="1" applyBorder="1" applyAlignment="1">
      <alignment horizontal="center" vertical="center" shrinkToFit="1"/>
    </xf>
    <xf numFmtId="21" fontId="7" fillId="0" borderId="10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7" fontId="7" fillId="0" borderId="8" xfId="0" applyNumberFormat="1" applyFont="1" applyFill="1" applyBorder="1" applyAlignment="1">
      <alignment horizontal="center" vertical="center" wrapText="1" shrinkToFit="1"/>
    </xf>
    <xf numFmtId="177" fontId="7" fillId="0" borderId="2" xfId="0" applyNumberFormat="1" applyFont="1" applyFill="1" applyBorder="1" applyAlignment="1">
      <alignment horizontal="center" vertical="center" wrapText="1" shrinkToFit="1"/>
    </xf>
    <xf numFmtId="177" fontId="7" fillId="0" borderId="9" xfId="0" applyNumberFormat="1" applyFont="1" applyFill="1" applyBorder="1" applyAlignment="1">
      <alignment horizontal="center" vertical="center" wrapText="1" shrinkToFit="1"/>
    </xf>
    <xf numFmtId="21" fontId="7" fillId="2" borderId="3" xfId="0" applyNumberFormat="1" applyFont="1" applyFill="1" applyBorder="1" applyAlignment="1">
      <alignment horizontal="center" vertical="center" shrinkToFit="1"/>
    </xf>
    <xf numFmtId="21" fontId="7" fillId="2" borderId="10" xfId="0" applyNumberFormat="1" applyFon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wrapText="1" shrinkToFit="1"/>
    </xf>
    <xf numFmtId="177" fontId="7" fillId="2" borderId="8" xfId="0" applyNumberFormat="1" applyFont="1" applyFill="1" applyBorder="1" applyAlignment="1">
      <alignment horizontal="center" vertical="center" wrapText="1" shrinkToFit="1"/>
    </xf>
    <xf numFmtId="177" fontId="7" fillId="2" borderId="2" xfId="0" applyNumberFormat="1" applyFont="1" applyFill="1" applyBorder="1" applyAlignment="1">
      <alignment horizontal="center" vertical="center" wrapText="1" shrinkToFit="1"/>
    </xf>
    <xf numFmtId="177" fontId="7" fillId="2" borderId="9" xfId="0" applyNumberFormat="1" applyFont="1" applyFill="1" applyBorder="1" applyAlignment="1">
      <alignment horizontal="center" vertical="center" wrapText="1" shrinkToFit="1"/>
    </xf>
    <xf numFmtId="21" fontId="7" fillId="2" borderId="2" xfId="0" applyNumberFormat="1" applyFont="1" applyFill="1" applyBorder="1" applyAlignment="1">
      <alignment horizontal="center" vertical="center" wrapText="1" shrinkToFit="1"/>
    </xf>
    <xf numFmtId="21" fontId="7" fillId="2" borderId="9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10" xfId="0" applyFont="1" applyFill="1" applyBorder="1" applyAlignment="1">
      <alignment horizontal="left" vertical="center" wrapText="1" shrinkToFit="1"/>
    </xf>
    <xf numFmtId="21" fontId="7" fillId="0" borderId="15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wrapText="1" shrinkToFit="1"/>
    </xf>
    <xf numFmtId="177" fontId="7" fillId="0" borderId="8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9" fontId="3" fillId="0" borderId="2" xfId="0" applyNumberFormat="1" applyFont="1" applyBorder="1" applyAlignment="1">
      <alignment horizontal="center" vertical="center" wrapText="1" shrinkToFit="1"/>
    </xf>
    <xf numFmtId="9" fontId="3" fillId="0" borderId="9" xfId="0" applyNumberFormat="1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 shrinkToFit="1"/>
    </xf>
    <xf numFmtId="177" fontId="6" fillId="0" borderId="2" xfId="0" applyNumberFormat="1" applyFont="1" applyBorder="1" applyAlignment="1">
      <alignment horizontal="center" vertical="center" wrapText="1" shrinkToFit="1"/>
    </xf>
    <xf numFmtId="177" fontId="6" fillId="0" borderId="3" xfId="0" applyNumberFormat="1" applyFont="1" applyBorder="1" applyAlignment="1">
      <alignment horizontal="center" vertical="center" wrapText="1" shrinkToFit="1"/>
    </xf>
    <xf numFmtId="177" fontId="6" fillId="0" borderId="20" xfId="0" applyNumberFormat="1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49039</xdr:colOff>
      <xdr:row>0</xdr:row>
      <xdr:rowOff>152880</xdr:rowOff>
    </xdr:from>
    <xdr:to>
      <xdr:col>16</xdr:col>
      <xdr:colOff>284388</xdr:colOff>
      <xdr:row>3</xdr:row>
      <xdr:rowOff>68035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0145539" y="152880"/>
          <a:ext cx="3197624" cy="94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view="pageBreakPreview" zoomScale="60" zoomScaleNormal="85" workbookViewId="0">
      <selection activeCell="D21" sqref="D21"/>
    </sheetView>
  </sheetViews>
  <sheetFormatPr defaultColWidth="9.5" defaultRowHeight="46.5" customHeight="1" x14ac:dyDescent="0.15"/>
  <cols>
    <col min="1" max="1" width="2.75" style="34" customWidth="1"/>
    <col min="2" max="2" width="10.125" style="40" customWidth="1"/>
    <col min="3" max="3" width="13.375" style="40" customWidth="1"/>
    <col min="4" max="4" width="40.375" style="40" customWidth="1"/>
    <col min="5" max="5" width="7.75" style="40" hidden="1" customWidth="1"/>
    <col min="6" max="6" width="22.625" style="40" customWidth="1"/>
    <col min="7" max="8" width="8.625" style="24" customWidth="1"/>
    <col min="9" max="9" width="14" style="24" customWidth="1"/>
    <col min="10" max="10" width="8.375" style="11" hidden="1" customWidth="1"/>
    <col min="11" max="11" width="12" style="11" customWidth="1"/>
    <col min="12" max="13" width="8.625" style="24" customWidth="1"/>
    <col min="14" max="14" width="14" style="24" customWidth="1"/>
    <col min="15" max="15" width="4.875" style="11" hidden="1" customWidth="1"/>
    <col min="16" max="16" width="12" style="11" customWidth="1"/>
    <col min="17" max="17" width="4.5" style="24" customWidth="1"/>
    <col min="18" max="18" width="4.5" style="34" customWidth="1"/>
    <col min="19" max="19" width="4.25" style="34" customWidth="1"/>
    <col min="20" max="16384" width="9.5" style="34"/>
  </cols>
  <sheetData>
    <row r="1" spans="1:21" s="4" customFormat="1" ht="17.25" x14ac:dyDescent="0.15">
      <c r="A1" s="5"/>
      <c r="B1" s="2">
        <v>42691</v>
      </c>
      <c r="C1" s="3" t="s">
        <v>41</v>
      </c>
      <c r="E1" s="83"/>
      <c r="F1" s="83"/>
      <c r="G1" s="83"/>
      <c r="H1" s="83"/>
      <c r="I1" s="83"/>
      <c r="J1" s="83"/>
      <c r="K1" s="83"/>
      <c r="L1" s="83"/>
      <c r="M1" s="83"/>
      <c r="N1" s="6"/>
      <c r="O1" s="7"/>
      <c r="P1" s="7"/>
      <c r="Q1" s="6"/>
    </row>
    <row r="2" spans="1:21" s="13" customFormat="1" ht="17.25" x14ac:dyDescent="0.15">
      <c r="A2" s="8"/>
      <c r="B2" s="9"/>
      <c r="C2" s="9"/>
      <c r="D2" s="9"/>
      <c r="E2" s="9"/>
      <c r="F2" s="9"/>
      <c r="G2" s="10"/>
      <c r="H2" s="10"/>
      <c r="I2" s="10"/>
      <c r="J2" s="11"/>
      <c r="K2" s="12"/>
      <c r="L2" s="10"/>
      <c r="M2" s="10"/>
      <c r="N2" s="10"/>
      <c r="O2" s="11"/>
      <c r="P2" s="12"/>
      <c r="Q2" s="10"/>
    </row>
    <row r="3" spans="1:21" s="14" customFormat="1" ht="17.25" x14ac:dyDescent="0.15">
      <c r="B3" s="84" t="s">
        <v>1</v>
      </c>
      <c r="C3" s="86" t="s">
        <v>2</v>
      </c>
      <c r="D3" s="88" t="s">
        <v>3</v>
      </c>
      <c r="E3" s="15"/>
      <c r="F3" s="15" t="s">
        <v>4</v>
      </c>
      <c r="G3" s="16" t="s">
        <v>5</v>
      </c>
      <c r="H3" s="17" t="s">
        <v>6</v>
      </c>
      <c r="I3" s="18" t="s">
        <v>7</v>
      </c>
      <c r="J3" s="19"/>
      <c r="K3" s="20"/>
      <c r="L3" s="16" t="s">
        <v>5</v>
      </c>
      <c r="M3" s="17" t="s">
        <v>6</v>
      </c>
      <c r="N3" s="18" t="s">
        <v>7</v>
      </c>
      <c r="O3" s="19"/>
      <c r="P3" s="20"/>
      <c r="Q3" s="11"/>
    </row>
    <row r="4" spans="1:21" ht="17.25" customHeight="1" x14ac:dyDescent="0.15">
      <c r="B4" s="85"/>
      <c r="C4" s="87"/>
      <c r="D4" s="89"/>
      <c r="E4" s="22"/>
      <c r="F4" s="23" t="s">
        <v>9</v>
      </c>
      <c r="G4" s="97" t="s">
        <v>10</v>
      </c>
      <c r="H4" s="98"/>
      <c r="I4" s="98"/>
      <c r="J4" s="98"/>
      <c r="K4" s="99"/>
      <c r="L4" s="93" t="s">
        <v>11</v>
      </c>
      <c r="M4" s="94"/>
      <c r="N4" s="94"/>
      <c r="O4" s="94"/>
      <c r="P4" s="95"/>
    </row>
    <row r="5" spans="1:21" ht="39.75" customHeight="1" x14ac:dyDescent="0.15">
      <c r="A5" s="25">
        <v>1</v>
      </c>
      <c r="B5" s="79" t="s">
        <v>12</v>
      </c>
      <c r="C5" s="81" t="s">
        <v>13</v>
      </c>
      <c r="D5" s="74" t="s">
        <v>14</v>
      </c>
      <c r="E5" s="26"/>
      <c r="F5" s="27" t="s">
        <v>15</v>
      </c>
      <c r="G5" s="77">
        <v>50</v>
      </c>
      <c r="H5" s="52">
        <v>8</v>
      </c>
      <c r="I5" s="41">
        <v>8.1018518518518516E-4</v>
      </c>
      <c r="J5" s="28">
        <f t="shared" ref="J5:K17" si="0">G5*H5</f>
        <v>400</v>
      </c>
      <c r="K5" s="43">
        <f>H5*I5</f>
        <v>6.4814814814814813E-3</v>
      </c>
      <c r="L5" s="77">
        <v>50</v>
      </c>
      <c r="M5" s="52">
        <v>8</v>
      </c>
      <c r="N5" s="41">
        <v>8.1018518518518516E-4</v>
      </c>
      <c r="O5" s="28">
        <f t="shared" ref="O5:P17" si="1">L5*M5</f>
        <v>400</v>
      </c>
      <c r="P5" s="43">
        <f t="shared" si="1"/>
        <v>6.4814814814814813E-3</v>
      </c>
    </row>
    <row r="6" spans="1:21" ht="39.75" customHeight="1" x14ac:dyDescent="0.15">
      <c r="A6" s="25"/>
      <c r="B6" s="80"/>
      <c r="C6" s="82"/>
      <c r="D6" s="75"/>
      <c r="E6" s="26"/>
      <c r="F6" s="29" t="s">
        <v>16</v>
      </c>
      <c r="G6" s="78"/>
      <c r="H6" s="53"/>
      <c r="I6" s="42"/>
      <c r="J6" s="30"/>
      <c r="K6" s="44"/>
      <c r="L6" s="78"/>
      <c r="M6" s="53"/>
      <c r="N6" s="42"/>
      <c r="O6" s="30"/>
      <c r="P6" s="44"/>
    </row>
    <row r="7" spans="1:21" ht="39.75" customHeight="1" x14ac:dyDescent="0.15">
      <c r="A7" s="25">
        <v>2</v>
      </c>
      <c r="B7" s="70" t="s">
        <v>17</v>
      </c>
      <c r="C7" s="72" t="s">
        <v>18</v>
      </c>
      <c r="D7" s="74" t="s">
        <v>19</v>
      </c>
      <c r="E7" s="31"/>
      <c r="F7" s="27" t="s">
        <v>20</v>
      </c>
      <c r="G7" s="58">
        <v>100</v>
      </c>
      <c r="H7" s="60">
        <v>3</v>
      </c>
      <c r="I7" s="54">
        <v>1.736111111111111E-3</v>
      </c>
      <c r="J7" s="32">
        <f t="shared" ref="J7:K7" si="2">G7*H7</f>
        <v>300</v>
      </c>
      <c r="K7" s="56">
        <f t="shared" si="2"/>
        <v>5.208333333333333E-3</v>
      </c>
      <c r="L7" s="58">
        <v>100</v>
      </c>
      <c r="M7" s="60">
        <v>3</v>
      </c>
      <c r="N7" s="54">
        <v>1.736111111111111E-3</v>
      </c>
      <c r="O7" s="32">
        <f t="shared" ref="O7" si="3">L7*M7</f>
        <v>300</v>
      </c>
      <c r="P7" s="76">
        <f t="shared" si="1"/>
        <v>5.208333333333333E-3</v>
      </c>
    </row>
    <row r="8" spans="1:21" ht="39.75" customHeight="1" x14ac:dyDescent="0.15">
      <c r="A8" s="25"/>
      <c r="B8" s="71"/>
      <c r="C8" s="73"/>
      <c r="D8" s="75"/>
      <c r="E8" s="31"/>
      <c r="F8" s="29" t="s">
        <v>21</v>
      </c>
      <c r="G8" s="59"/>
      <c r="H8" s="61"/>
      <c r="I8" s="55"/>
      <c r="J8" s="32"/>
      <c r="K8" s="57"/>
      <c r="L8" s="59"/>
      <c r="M8" s="61"/>
      <c r="N8" s="55"/>
      <c r="O8" s="32"/>
      <c r="P8" s="57"/>
    </row>
    <row r="9" spans="1:21" ht="39.75" customHeight="1" x14ac:dyDescent="0.15">
      <c r="A9" s="25">
        <v>3</v>
      </c>
      <c r="B9" s="70" t="s">
        <v>17</v>
      </c>
      <c r="C9" s="72" t="s">
        <v>22</v>
      </c>
      <c r="D9" s="74" t="s">
        <v>23</v>
      </c>
      <c r="E9" s="31"/>
      <c r="F9" s="27" t="s">
        <v>24</v>
      </c>
      <c r="G9" s="58">
        <v>50</v>
      </c>
      <c r="H9" s="60">
        <v>2</v>
      </c>
      <c r="I9" s="54">
        <v>1.0416666666666667E-3</v>
      </c>
      <c r="J9" s="32">
        <f t="shared" si="0"/>
        <v>100</v>
      </c>
      <c r="K9" s="56">
        <f t="shared" si="0"/>
        <v>2.0833333333333333E-3</v>
      </c>
      <c r="L9" s="58">
        <v>50</v>
      </c>
      <c r="M9" s="60">
        <v>2</v>
      </c>
      <c r="N9" s="54">
        <v>1.0416666666666667E-3</v>
      </c>
      <c r="O9" s="32">
        <f t="shared" si="1"/>
        <v>100</v>
      </c>
      <c r="P9" s="56">
        <f t="shared" si="1"/>
        <v>2.0833333333333333E-3</v>
      </c>
    </row>
    <row r="10" spans="1:21" ht="39.75" customHeight="1" x14ac:dyDescent="0.15">
      <c r="A10" s="25"/>
      <c r="B10" s="71"/>
      <c r="C10" s="73"/>
      <c r="D10" s="75"/>
      <c r="E10" s="31"/>
      <c r="F10" s="29" t="s">
        <v>25</v>
      </c>
      <c r="G10" s="59"/>
      <c r="H10" s="61"/>
      <c r="I10" s="55"/>
      <c r="J10" s="32"/>
      <c r="K10" s="57"/>
      <c r="L10" s="59"/>
      <c r="M10" s="61"/>
      <c r="N10" s="55"/>
      <c r="O10" s="32"/>
      <c r="P10" s="57"/>
    </row>
    <row r="11" spans="1:21" ht="39.75" customHeight="1" x14ac:dyDescent="0.15">
      <c r="A11" s="25">
        <v>4</v>
      </c>
      <c r="B11" s="70" t="s">
        <v>26</v>
      </c>
      <c r="C11" s="72" t="s">
        <v>27</v>
      </c>
      <c r="D11" s="74" t="s">
        <v>28</v>
      </c>
      <c r="E11" s="31"/>
      <c r="F11" s="27" t="s">
        <v>20</v>
      </c>
      <c r="G11" s="64">
        <v>100</v>
      </c>
      <c r="H11" s="66">
        <v>3</v>
      </c>
      <c r="I11" s="68">
        <v>1.5624999999999999E-3</v>
      </c>
      <c r="J11" s="33">
        <f t="shared" ref="J11:K11" si="4">G11*H11</f>
        <v>300</v>
      </c>
      <c r="K11" s="62">
        <f t="shared" si="4"/>
        <v>4.6874999999999998E-3</v>
      </c>
      <c r="L11" s="64">
        <v>50</v>
      </c>
      <c r="M11" s="66">
        <v>4</v>
      </c>
      <c r="N11" s="68">
        <v>1.0416666666666667E-3</v>
      </c>
      <c r="O11" s="33">
        <f t="shared" ref="O11:P11" si="5">L11*M11</f>
        <v>200</v>
      </c>
      <c r="P11" s="62">
        <f t="shared" si="5"/>
        <v>4.1666666666666666E-3</v>
      </c>
    </row>
    <row r="12" spans="1:21" ht="39.75" customHeight="1" x14ac:dyDescent="0.15">
      <c r="A12" s="25"/>
      <c r="B12" s="71"/>
      <c r="C12" s="73"/>
      <c r="D12" s="75"/>
      <c r="E12" s="31"/>
      <c r="F12" s="29" t="s">
        <v>29</v>
      </c>
      <c r="G12" s="65"/>
      <c r="H12" s="67"/>
      <c r="I12" s="69"/>
      <c r="J12" s="33"/>
      <c r="K12" s="63"/>
      <c r="L12" s="65"/>
      <c r="M12" s="67"/>
      <c r="N12" s="69"/>
      <c r="O12" s="33"/>
      <c r="P12" s="63"/>
    </row>
    <row r="13" spans="1:21" ht="39.75" customHeight="1" x14ac:dyDescent="0.15">
      <c r="A13" s="25">
        <v>5</v>
      </c>
      <c r="B13" s="70" t="s">
        <v>30</v>
      </c>
      <c r="C13" s="72" t="s">
        <v>22</v>
      </c>
      <c r="D13" s="74" t="s">
        <v>31</v>
      </c>
      <c r="E13" s="31"/>
      <c r="F13" s="27" t="s">
        <v>32</v>
      </c>
      <c r="G13" s="64">
        <v>100</v>
      </c>
      <c r="H13" s="66">
        <v>4</v>
      </c>
      <c r="I13" s="68">
        <v>1.736111111111111E-3</v>
      </c>
      <c r="J13" s="33">
        <f t="shared" ref="J13:K13" si="6">G13*H13</f>
        <v>400</v>
      </c>
      <c r="K13" s="62">
        <f t="shared" si="6"/>
        <v>6.9444444444444441E-3</v>
      </c>
      <c r="L13" s="64">
        <v>50</v>
      </c>
      <c r="M13" s="66">
        <v>6</v>
      </c>
      <c r="N13" s="68">
        <v>1.0416666666666667E-3</v>
      </c>
      <c r="O13" s="33">
        <f t="shared" ref="O13:P13" si="7">L13*M13</f>
        <v>300</v>
      </c>
      <c r="P13" s="62">
        <f t="shared" si="7"/>
        <v>6.2500000000000003E-3</v>
      </c>
    </row>
    <row r="14" spans="1:21" ht="39.75" customHeight="1" x14ac:dyDescent="0.15">
      <c r="A14" s="25"/>
      <c r="B14" s="71"/>
      <c r="C14" s="73"/>
      <c r="D14" s="75"/>
      <c r="E14" s="31"/>
      <c r="F14" s="29" t="s">
        <v>33</v>
      </c>
      <c r="G14" s="65"/>
      <c r="H14" s="67"/>
      <c r="I14" s="69"/>
      <c r="J14" s="33"/>
      <c r="K14" s="63"/>
      <c r="L14" s="65"/>
      <c r="M14" s="67"/>
      <c r="N14" s="69"/>
      <c r="O14" s="33"/>
      <c r="P14" s="63"/>
    </row>
    <row r="15" spans="1:21" ht="39.75" customHeight="1" x14ac:dyDescent="0.15">
      <c r="A15" s="25">
        <v>6</v>
      </c>
      <c r="B15" s="70" t="s">
        <v>30</v>
      </c>
      <c r="C15" s="72" t="s">
        <v>22</v>
      </c>
      <c r="D15" s="74" t="s">
        <v>34</v>
      </c>
      <c r="E15" s="31"/>
      <c r="F15" s="27" t="s">
        <v>35</v>
      </c>
      <c r="G15" s="58">
        <v>50</v>
      </c>
      <c r="H15" s="60">
        <v>1</v>
      </c>
      <c r="I15" s="54">
        <v>3.472222222222222E-3</v>
      </c>
      <c r="J15" s="32">
        <f t="shared" ref="J15:K15" si="8">G15*H15</f>
        <v>50</v>
      </c>
      <c r="K15" s="56">
        <f t="shared" si="8"/>
        <v>3.472222222222222E-3</v>
      </c>
      <c r="L15" s="58">
        <v>50</v>
      </c>
      <c r="M15" s="60">
        <v>1</v>
      </c>
      <c r="N15" s="54">
        <v>3.472222222222222E-3</v>
      </c>
      <c r="O15" s="32">
        <f t="shared" ref="O15:P15" si="9">L15*M15</f>
        <v>50</v>
      </c>
      <c r="P15" s="56">
        <f t="shared" si="9"/>
        <v>3.472222222222222E-3</v>
      </c>
      <c r="T15" s="46"/>
      <c r="U15" s="46"/>
    </row>
    <row r="16" spans="1:21" ht="39.75" customHeight="1" x14ac:dyDescent="0.15">
      <c r="A16" s="25"/>
      <c r="B16" s="71"/>
      <c r="C16" s="73"/>
      <c r="D16" s="75"/>
      <c r="E16" s="31"/>
      <c r="F16" s="29" t="s">
        <v>36</v>
      </c>
      <c r="G16" s="59"/>
      <c r="H16" s="61"/>
      <c r="I16" s="55"/>
      <c r="J16" s="32"/>
      <c r="K16" s="57"/>
      <c r="L16" s="59"/>
      <c r="M16" s="61"/>
      <c r="N16" s="55"/>
      <c r="O16" s="32"/>
      <c r="P16" s="57"/>
    </row>
    <row r="17" spans="1:17" ht="39.75" customHeight="1" x14ac:dyDescent="0.15">
      <c r="A17" s="34">
        <v>7</v>
      </c>
      <c r="B17" s="47" t="s">
        <v>37</v>
      </c>
      <c r="C17" s="48"/>
      <c r="D17" s="49" t="s">
        <v>13</v>
      </c>
      <c r="E17" s="35"/>
      <c r="F17" s="27" t="s">
        <v>15</v>
      </c>
      <c r="G17" s="77">
        <v>50</v>
      </c>
      <c r="H17" s="52">
        <v>3</v>
      </c>
      <c r="I17" s="41">
        <v>8.1018518518518516E-4</v>
      </c>
      <c r="J17" s="36">
        <f t="shared" si="0"/>
        <v>150</v>
      </c>
      <c r="K17" s="43">
        <f t="shared" si="0"/>
        <v>2.4305555555555556E-3</v>
      </c>
      <c r="L17" s="50">
        <v>50</v>
      </c>
      <c r="M17" s="52">
        <v>3</v>
      </c>
      <c r="N17" s="41">
        <v>8.1018518518518516E-4</v>
      </c>
      <c r="O17" s="36">
        <f t="shared" si="1"/>
        <v>150</v>
      </c>
      <c r="P17" s="43">
        <f t="shared" si="1"/>
        <v>2.4305555555555556E-3</v>
      </c>
    </row>
    <row r="18" spans="1:17" ht="39.75" customHeight="1" x14ac:dyDescent="0.15">
      <c r="B18" s="47"/>
      <c r="C18" s="48"/>
      <c r="D18" s="49"/>
      <c r="E18" s="35"/>
      <c r="F18" s="29" t="s">
        <v>40</v>
      </c>
      <c r="G18" s="78"/>
      <c r="H18" s="53"/>
      <c r="I18" s="42"/>
      <c r="J18" s="36"/>
      <c r="K18" s="44"/>
      <c r="L18" s="51"/>
      <c r="M18" s="53"/>
      <c r="N18" s="42"/>
      <c r="O18" s="36"/>
      <c r="P18" s="44"/>
    </row>
    <row r="19" spans="1:17" ht="17.25" x14ac:dyDescent="0.15">
      <c r="B19" s="34"/>
      <c r="C19" s="34"/>
      <c r="D19" s="34"/>
      <c r="E19" s="34"/>
      <c r="F19" s="34"/>
      <c r="G19" s="96">
        <f>SUM(J5:J17)</f>
        <v>1700</v>
      </c>
      <c r="H19" s="96"/>
      <c r="I19" s="37"/>
      <c r="J19" s="38"/>
      <c r="K19" s="39">
        <f>SUM(K5:K17)</f>
        <v>3.1307870370370368E-2</v>
      </c>
      <c r="L19" s="45">
        <f>SUM(O5:O17)</f>
        <v>1500</v>
      </c>
      <c r="M19" s="45"/>
      <c r="P19" s="39">
        <f>SUM(P5:P17)</f>
        <v>3.0092592592592594E-2</v>
      </c>
      <c r="Q19" s="34"/>
    </row>
    <row r="20" spans="1:17" ht="17.25" x14ac:dyDescent="0.15">
      <c r="B20" s="34"/>
      <c r="C20" s="34"/>
      <c r="D20" s="34"/>
      <c r="E20" s="34"/>
      <c r="F20" s="34"/>
      <c r="Q20" s="34"/>
    </row>
  </sheetData>
  <mergeCells count="86">
    <mergeCell ref="I9:I10"/>
    <mergeCell ref="H9:H10"/>
    <mergeCell ref="G9:G10"/>
    <mergeCell ref="I5:I6"/>
    <mergeCell ref="H5:H6"/>
    <mergeCell ref="G5:G6"/>
    <mergeCell ref="N17:N18"/>
    <mergeCell ref="P17:P18"/>
    <mergeCell ref="G19:H19"/>
    <mergeCell ref="L19:M19"/>
    <mergeCell ref="I13:I14"/>
    <mergeCell ref="H13:H14"/>
    <mergeCell ref="G13:G14"/>
    <mergeCell ref="T15:U15"/>
    <mergeCell ref="B17:B18"/>
    <mergeCell ref="C17:C18"/>
    <mergeCell ref="D17:D18"/>
    <mergeCell ref="G17:G18"/>
    <mergeCell ref="H17:H18"/>
    <mergeCell ref="I17:I18"/>
    <mergeCell ref="K17:K18"/>
    <mergeCell ref="L17:L18"/>
    <mergeCell ref="M17:M18"/>
    <mergeCell ref="I15:I16"/>
    <mergeCell ref="K15:K16"/>
    <mergeCell ref="L15:L16"/>
    <mergeCell ref="M15:M16"/>
    <mergeCell ref="N15:N16"/>
    <mergeCell ref="P15:P16"/>
    <mergeCell ref="K13:K14"/>
    <mergeCell ref="L13:L14"/>
    <mergeCell ref="M13:M14"/>
    <mergeCell ref="N13:N14"/>
    <mergeCell ref="P13:P14"/>
    <mergeCell ref="B15:B16"/>
    <mergeCell ref="C15:C16"/>
    <mergeCell ref="D15:D16"/>
    <mergeCell ref="G15:G16"/>
    <mergeCell ref="H15:H16"/>
    <mergeCell ref="B13:B14"/>
    <mergeCell ref="C13:C14"/>
    <mergeCell ref="D13:D14"/>
    <mergeCell ref="I11:I12"/>
    <mergeCell ref="K11:K12"/>
    <mergeCell ref="L11:L12"/>
    <mergeCell ref="M11:M12"/>
    <mergeCell ref="N11:N12"/>
    <mergeCell ref="P11:P12"/>
    <mergeCell ref="K9:K10"/>
    <mergeCell ref="L9:L10"/>
    <mergeCell ref="M9:M10"/>
    <mergeCell ref="N9:N10"/>
    <mergeCell ref="P9:P10"/>
    <mergeCell ref="B11:B12"/>
    <mergeCell ref="C11:C12"/>
    <mergeCell ref="D11:D12"/>
    <mergeCell ref="G11:G12"/>
    <mergeCell ref="H11:H12"/>
    <mergeCell ref="B9:B10"/>
    <mergeCell ref="C9:C10"/>
    <mergeCell ref="D9:D10"/>
    <mergeCell ref="I7:I8"/>
    <mergeCell ref="K7:K8"/>
    <mergeCell ref="L7:L8"/>
    <mergeCell ref="M7:M8"/>
    <mergeCell ref="N7:N8"/>
    <mergeCell ref="P7:P8"/>
    <mergeCell ref="K5:K6"/>
    <mergeCell ref="L5:L6"/>
    <mergeCell ref="M5:M6"/>
    <mergeCell ref="N5:N6"/>
    <mergeCell ref="P5:P6"/>
    <mergeCell ref="B7:B8"/>
    <mergeCell ref="C7:C8"/>
    <mergeCell ref="D7:D8"/>
    <mergeCell ref="G7:G8"/>
    <mergeCell ref="H7:H8"/>
    <mergeCell ref="B5:B6"/>
    <mergeCell ref="C5:C6"/>
    <mergeCell ref="D5:D6"/>
    <mergeCell ref="E1:M1"/>
    <mergeCell ref="B3:B4"/>
    <mergeCell ref="C3:C4"/>
    <mergeCell ref="D3:D4"/>
    <mergeCell ref="G4:K4"/>
    <mergeCell ref="L4:P4"/>
  </mergeCells>
  <phoneticPr fontId="2"/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view="pageBreakPreview" zoomScale="60" zoomScaleNormal="85" workbookViewId="0">
      <selection activeCell="D21" sqref="D21"/>
    </sheetView>
  </sheetViews>
  <sheetFormatPr defaultColWidth="9.5" defaultRowHeight="46.5" customHeight="1" x14ac:dyDescent="0.15"/>
  <cols>
    <col min="1" max="1" width="2.75" style="21" customWidth="1"/>
    <col min="2" max="2" width="10.125" style="40" customWidth="1"/>
    <col min="3" max="3" width="13.375" style="40" customWidth="1"/>
    <col min="4" max="4" width="40.375" style="40" customWidth="1"/>
    <col min="5" max="5" width="7.75" style="40" hidden="1" customWidth="1"/>
    <col min="6" max="6" width="22.625" style="40" customWidth="1"/>
    <col min="7" max="8" width="8.625" style="24" customWidth="1"/>
    <col min="9" max="9" width="14" style="24" customWidth="1"/>
    <col min="10" max="10" width="8.375" style="11" hidden="1" customWidth="1"/>
    <col min="11" max="11" width="12" style="11" customWidth="1"/>
    <col min="12" max="13" width="8.625" style="24" customWidth="1"/>
    <col min="14" max="14" width="14" style="24" customWidth="1"/>
    <col min="15" max="15" width="4.875" style="11" hidden="1" customWidth="1"/>
    <col min="16" max="16" width="12" style="11" customWidth="1"/>
    <col min="17" max="17" width="4.5" style="24" customWidth="1"/>
    <col min="18" max="18" width="4.5" style="21" customWidth="1"/>
    <col min="19" max="19" width="4.25" style="21" customWidth="1"/>
    <col min="20" max="16384" width="9.5" style="21"/>
  </cols>
  <sheetData>
    <row r="1" spans="1:21" s="4" customFormat="1" ht="17.25" x14ac:dyDescent="0.15">
      <c r="A1" s="1"/>
      <c r="B1" s="2">
        <v>42691</v>
      </c>
      <c r="C1" s="3" t="s">
        <v>0</v>
      </c>
      <c r="E1" s="83"/>
      <c r="F1" s="83"/>
      <c r="G1" s="83"/>
      <c r="H1" s="83"/>
      <c r="I1" s="83"/>
      <c r="J1" s="83"/>
      <c r="K1" s="83"/>
      <c r="L1" s="83"/>
      <c r="M1" s="83"/>
      <c r="N1" s="6"/>
      <c r="O1" s="7"/>
      <c r="P1" s="7"/>
      <c r="Q1" s="6"/>
    </row>
    <row r="2" spans="1:21" s="13" customFormat="1" ht="17.25" x14ac:dyDescent="0.15">
      <c r="A2" s="8"/>
      <c r="B2" s="9"/>
      <c r="C2" s="9"/>
      <c r="D2" s="9"/>
      <c r="E2" s="9"/>
      <c r="F2" s="9"/>
      <c r="G2" s="10"/>
      <c r="H2" s="10"/>
      <c r="I2" s="10"/>
      <c r="J2" s="11"/>
      <c r="K2" s="12"/>
      <c r="L2" s="10"/>
      <c r="M2" s="10"/>
      <c r="N2" s="10"/>
      <c r="O2" s="11"/>
      <c r="P2" s="12"/>
      <c r="Q2" s="10"/>
    </row>
    <row r="3" spans="1:21" s="14" customFormat="1" ht="17.25" x14ac:dyDescent="0.15">
      <c r="B3" s="84" t="s">
        <v>1</v>
      </c>
      <c r="C3" s="86" t="s">
        <v>2</v>
      </c>
      <c r="D3" s="88" t="s">
        <v>3</v>
      </c>
      <c r="E3" s="15"/>
      <c r="F3" s="15" t="s">
        <v>4</v>
      </c>
      <c r="G3" s="16" t="s">
        <v>5</v>
      </c>
      <c r="H3" s="17" t="s">
        <v>6</v>
      </c>
      <c r="I3" s="18" t="s">
        <v>7</v>
      </c>
      <c r="J3" s="19"/>
      <c r="K3" s="20"/>
      <c r="L3" s="16" t="s">
        <v>5</v>
      </c>
      <c r="M3" s="17" t="s">
        <v>6</v>
      </c>
      <c r="N3" s="18" t="s">
        <v>8</v>
      </c>
      <c r="O3" s="19"/>
      <c r="P3" s="20"/>
      <c r="Q3" s="11"/>
    </row>
    <row r="4" spans="1:21" ht="17.25" x14ac:dyDescent="0.15">
      <c r="A4" s="34"/>
      <c r="B4" s="85"/>
      <c r="C4" s="87"/>
      <c r="D4" s="89"/>
      <c r="E4" s="22"/>
      <c r="F4" s="23" t="s">
        <v>9</v>
      </c>
      <c r="G4" s="90" t="s">
        <v>10</v>
      </c>
      <c r="H4" s="91"/>
      <c r="I4" s="91"/>
      <c r="J4" s="91"/>
      <c r="K4" s="92"/>
      <c r="L4" s="93" t="s">
        <v>11</v>
      </c>
      <c r="M4" s="94"/>
      <c r="N4" s="94"/>
      <c r="O4" s="94"/>
      <c r="P4" s="95"/>
    </row>
    <row r="5" spans="1:21" ht="37.5" customHeight="1" x14ac:dyDescent="0.15">
      <c r="A5" s="25">
        <v>1</v>
      </c>
      <c r="B5" s="79" t="s">
        <v>12</v>
      </c>
      <c r="C5" s="81" t="s">
        <v>13</v>
      </c>
      <c r="D5" s="74" t="s">
        <v>14</v>
      </c>
      <c r="E5" s="26"/>
      <c r="F5" s="27" t="s">
        <v>15</v>
      </c>
      <c r="G5" s="77">
        <v>50</v>
      </c>
      <c r="H5" s="52">
        <v>8</v>
      </c>
      <c r="I5" s="41">
        <v>8.1018518518518516E-4</v>
      </c>
      <c r="J5" s="28">
        <f t="shared" ref="J5:K17" si="0">G5*H5</f>
        <v>400</v>
      </c>
      <c r="K5" s="43">
        <f>H5*I5</f>
        <v>6.4814814814814813E-3</v>
      </c>
      <c r="L5" s="77">
        <v>50</v>
      </c>
      <c r="M5" s="52">
        <v>8</v>
      </c>
      <c r="N5" s="41">
        <v>8.1018518518518516E-4</v>
      </c>
      <c r="O5" s="28">
        <f t="shared" ref="O5:P17" si="1">L5*M5</f>
        <v>400</v>
      </c>
      <c r="P5" s="43">
        <f t="shared" si="1"/>
        <v>6.4814814814814813E-3</v>
      </c>
    </row>
    <row r="6" spans="1:21" ht="37.5" customHeight="1" x14ac:dyDescent="0.15">
      <c r="A6" s="25"/>
      <c r="B6" s="80"/>
      <c r="C6" s="82"/>
      <c r="D6" s="75"/>
      <c r="E6" s="26"/>
      <c r="F6" s="29" t="s">
        <v>16</v>
      </c>
      <c r="G6" s="78"/>
      <c r="H6" s="53"/>
      <c r="I6" s="42"/>
      <c r="J6" s="30"/>
      <c r="K6" s="44"/>
      <c r="L6" s="78"/>
      <c r="M6" s="53"/>
      <c r="N6" s="42"/>
      <c r="O6" s="30"/>
      <c r="P6" s="44"/>
    </row>
    <row r="7" spans="1:21" ht="37.5" customHeight="1" x14ac:dyDescent="0.15">
      <c r="A7" s="25">
        <v>2</v>
      </c>
      <c r="B7" s="70" t="s">
        <v>17</v>
      </c>
      <c r="C7" s="72" t="s">
        <v>18</v>
      </c>
      <c r="D7" s="74" t="s">
        <v>19</v>
      </c>
      <c r="E7" s="31"/>
      <c r="F7" s="27" t="s">
        <v>20</v>
      </c>
      <c r="G7" s="58">
        <v>100</v>
      </c>
      <c r="H7" s="60">
        <v>3</v>
      </c>
      <c r="I7" s="54">
        <v>1.736111111111111E-3</v>
      </c>
      <c r="J7" s="32">
        <f t="shared" ref="J7:K7" si="2">G7*H7</f>
        <v>300</v>
      </c>
      <c r="K7" s="56">
        <f t="shared" si="2"/>
        <v>5.208333333333333E-3</v>
      </c>
      <c r="L7" s="58">
        <v>100</v>
      </c>
      <c r="M7" s="60">
        <v>3</v>
      </c>
      <c r="N7" s="54">
        <v>1.736111111111111E-3</v>
      </c>
      <c r="O7" s="32">
        <f t="shared" ref="O7" si="3">L7*M7</f>
        <v>300</v>
      </c>
      <c r="P7" s="76">
        <f t="shared" si="1"/>
        <v>5.208333333333333E-3</v>
      </c>
    </row>
    <row r="8" spans="1:21" ht="37.5" customHeight="1" x14ac:dyDescent="0.15">
      <c r="A8" s="25"/>
      <c r="B8" s="71"/>
      <c r="C8" s="73"/>
      <c r="D8" s="75"/>
      <c r="E8" s="31"/>
      <c r="F8" s="29" t="s">
        <v>21</v>
      </c>
      <c r="G8" s="59"/>
      <c r="H8" s="61"/>
      <c r="I8" s="55"/>
      <c r="J8" s="32"/>
      <c r="K8" s="57"/>
      <c r="L8" s="59"/>
      <c r="M8" s="61"/>
      <c r="N8" s="55"/>
      <c r="O8" s="32"/>
      <c r="P8" s="57"/>
    </row>
    <row r="9" spans="1:21" ht="37.5" customHeight="1" x14ac:dyDescent="0.15">
      <c r="A9" s="25">
        <v>3</v>
      </c>
      <c r="B9" s="70" t="s">
        <v>17</v>
      </c>
      <c r="C9" s="72" t="s">
        <v>22</v>
      </c>
      <c r="D9" s="74" t="s">
        <v>23</v>
      </c>
      <c r="E9" s="31"/>
      <c r="F9" s="27" t="s">
        <v>24</v>
      </c>
      <c r="G9" s="58">
        <v>50</v>
      </c>
      <c r="H9" s="60">
        <v>2</v>
      </c>
      <c r="I9" s="54">
        <v>1.0416666666666667E-3</v>
      </c>
      <c r="J9" s="32">
        <f t="shared" si="0"/>
        <v>100</v>
      </c>
      <c r="K9" s="56">
        <f t="shared" si="0"/>
        <v>2.0833333333333333E-3</v>
      </c>
      <c r="L9" s="58">
        <v>50</v>
      </c>
      <c r="M9" s="60">
        <v>2</v>
      </c>
      <c r="N9" s="54">
        <v>1.0416666666666667E-3</v>
      </c>
      <c r="O9" s="32">
        <f t="shared" si="1"/>
        <v>100</v>
      </c>
      <c r="P9" s="56">
        <f t="shared" si="1"/>
        <v>2.0833333333333333E-3</v>
      </c>
    </row>
    <row r="10" spans="1:21" ht="37.5" customHeight="1" x14ac:dyDescent="0.15">
      <c r="A10" s="25"/>
      <c r="B10" s="71"/>
      <c r="C10" s="73"/>
      <c r="D10" s="75"/>
      <c r="E10" s="31"/>
      <c r="F10" s="29" t="s">
        <v>25</v>
      </c>
      <c r="G10" s="59"/>
      <c r="H10" s="61"/>
      <c r="I10" s="55"/>
      <c r="J10" s="32"/>
      <c r="K10" s="57"/>
      <c r="L10" s="59"/>
      <c r="M10" s="61"/>
      <c r="N10" s="55"/>
      <c r="O10" s="32"/>
      <c r="P10" s="57"/>
    </row>
    <row r="11" spans="1:21" ht="37.5" customHeight="1" x14ac:dyDescent="0.15">
      <c r="A11" s="25">
        <v>4</v>
      </c>
      <c r="B11" s="70" t="s">
        <v>26</v>
      </c>
      <c r="C11" s="72" t="s">
        <v>27</v>
      </c>
      <c r="D11" s="74" t="s">
        <v>28</v>
      </c>
      <c r="E11" s="31"/>
      <c r="F11" s="27" t="s">
        <v>20</v>
      </c>
      <c r="G11" s="64">
        <v>100</v>
      </c>
      <c r="H11" s="66">
        <v>3</v>
      </c>
      <c r="I11" s="68">
        <v>1.5624999999999999E-3</v>
      </c>
      <c r="J11" s="33">
        <f t="shared" ref="J11:K11" si="4">G11*H11</f>
        <v>300</v>
      </c>
      <c r="K11" s="62">
        <f t="shared" si="4"/>
        <v>4.6874999999999998E-3</v>
      </c>
      <c r="L11" s="64">
        <v>50</v>
      </c>
      <c r="M11" s="66">
        <v>4</v>
      </c>
      <c r="N11" s="68">
        <v>1.0416666666666667E-3</v>
      </c>
      <c r="O11" s="33">
        <f t="shared" ref="O11:P11" si="5">L11*M11</f>
        <v>200</v>
      </c>
      <c r="P11" s="62">
        <f t="shared" si="5"/>
        <v>4.1666666666666666E-3</v>
      </c>
    </row>
    <row r="12" spans="1:21" ht="37.5" customHeight="1" x14ac:dyDescent="0.15">
      <c r="A12" s="25"/>
      <c r="B12" s="71"/>
      <c r="C12" s="73"/>
      <c r="D12" s="75"/>
      <c r="E12" s="31"/>
      <c r="F12" s="29" t="s">
        <v>29</v>
      </c>
      <c r="G12" s="65"/>
      <c r="H12" s="67"/>
      <c r="I12" s="69"/>
      <c r="J12" s="33"/>
      <c r="K12" s="63"/>
      <c r="L12" s="65"/>
      <c r="M12" s="67"/>
      <c r="N12" s="69"/>
      <c r="O12" s="33"/>
      <c r="P12" s="63"/>
    </row>
    <row r="13" spans="1:21" ht="37.5" customHeight="1" x14ac:dyDescent="0.15">
      <c r="A13" s="25">
        <v>5</v>
      </c>
      <c r="B13" s="70" t="s">
        <v>30</v>
      </c>
      <c r="C13" s="72" t="s">
        <v>22</v>
      </c>
      <c r="D13" s="74" t="s">
        <v>31</v>
      </c>
      <c r="E13" s="31"/>
      <c r="F13" s="27" t="s">
        <v>32</v>
      </c>
      <c r="G13" s="64">
        <v>100</v>
      </c>
      <c r="H13" s="66">
        <v>4</v>
      </c>
      <c r="I13" s="68">
        <v>1.736111111111111E-3</v>
      </c>
      <c r="J13" s="33">
        <f t="shared" ref="J13:K13" si="6">G13*H13</f>
        <v>400</v>
      </c>
      <c r="K13" s="62">
        <f t="shared" si="6"/>
        <v>6.9444444444444441E-3</v>
      </c>
      <c r="L13" s="64">
        <v>50</v>
      </c>
      <c r="M13" s="66">
        <v>6</v>
      </c>
      <c r="N13" s="68">
        <v>1.0416666666666667E-3</v>
      </c>
      <c r="O13" s="33">
        <f t="shared" ref="O13:P13" si="7">L13*M13</f>
        <v>300</v>
      </c>
      <c r="P13" s="62">
        <f t="shared" si="7"/>
        <v>6.2500000000000003E-3</v>
      </c>
    </row>
    <row r="14" spans="1:21" ht="37.5" customHeight="1" x14ac:dyDescent="0.15">
      <c r="A14" s="25"/>
      <c r="B14" s="71"/>
      <c r="C14" s="73"/>
      <c r="D14" s="75"/>
      <c r="E14" s="31"/>
      <c r="F14" s="29" t="s">
        <v>33</v>
      </c>
      <c r="G14" s="65"/>
      <c r="H14" s="67"/>
      <c r="I14" s="69"/>
      <c r="J14" s="33"/>
      <c r="K14" s="63"/>
      <c r="L14" s="65"/>
      <c r="M14" s="67"/>
      <c r="N14" s="69"/>
      <c r="O14" s="33"/>
      <c r="P14" s="63"/>
    </row>
    <row r="15" spans="1:21" ht="37.5" customHeight="1" x14ac:dyDescent="0.15">
      <c r="A15" s="25">
        <v>6</v>
      </c>
      <c r="B15" s="70" t="s">
        <v>30</v>
      </c>
      <c r="C15" s="72" t="s">
        <v>22</v>
      </c>
      <c r="D15" s="74" t="s">
        <v>34</v>
      </c>
      <c r="E15" s="31"/>
      <c r="F15" s="27" t="s">
        <v>35</v>
      </c>
      <c r="G15" s="58">
        <v>50</v>
      </c>
      <c r="H15" s="60">
        <v>1</v>
      </c>
      <c r="I15" s="54">
        <v>3.472222222222222E-3</v>
      </c>
      <c r="J15" s="32">
        <f t="shared" ref="J15:K15" si="8">G15*H15</f>
        <v>50</v>
      </c>
      <c r="K15" s="56">
        <f t="shared" si="8"/>
        <v>3.472222222222222E-3</v>
      </c>
      <c r="L15" s="58">
        <v>50</v>
      </c>
      <c r="M15" s="60">
        <v>1</v>
      </c>
      <c r="N15" s="54">
        <v>3.472222222222222E-3</v>
      </c>
      <c r="O15" s="32">
        <f t="shared" ref="O15:P15" si="9">L15*M15</f>
        <v>50</v>
      </c>
      <c r="P15" s="56">
        <f t="shared" si="9"/>
        <v>3.472222222222222E-3</v>
      </c>
      <c r="T15" s="46"/>
      <c r="U15" s="46"/>
    </row>
    <row r="16" spans="1:21" ht="37.5" customHeight="1" x14ac:dyDescent="0.15">
      <c r="A16" s="25"/>
      <c r="B16" s="71"/>
      <c r="C16" s="73"/>
      <c r="D16" s="75"/>
      <c r="E16" s="31"/>
      <c r="F16" s="29" t="s">
        <v>36</v>
      </c>
      <c r="G16" s="59"/>
      <c r="H16" s="61"/>
      <c r="I16" s="55"/>
      <c r="J16" s="32"/>
      <c r="K16" s="57"/>
      <c r="L16" s="59"/>
      <c r="M16" s="61"/>
      <c r="N16" s="55"/>
      <c r="O16" s="32"/>
      <c r="P16" s="57"/>
    </row>
    <row r="17" spans="1:17" ht="37.5" customHeight="1" x14ac:dyDescent="0.15">
      <c r="A17" s="34">
        <v>7</v>
      </c>
      <c r="B17" s="47" t="s">
        <v>37</v>
      </c>
      <c r="C17" s="48"/>
      <c r="D17" s="49" t="s">
        <v>38</v>
      </c>
      <c r="E17" s="35"/>
      <c r="F17" s="27" t="s">
        <v>39</v>
      </c>
      <c r="G17" s="50">
        <v>50</v>
      </c>
      <c r="H17" s="52">
        <v>3</v>
      </c>
      <c r="I17" s="41">
        <v>8.1018518518518516E-4</v>
      </c>
      <c r="J17" s="36">
        <f t="shared" si="0"/>
        <v>150</v>
      </c>
      <c r="K17" s="43">
        <f t="shared" si="0"/>
        <v>2.4305555555555556E-3</v>
      </c>
      <c r="L17" s="50">
        <v>50</v>
      </c>
      <c r="M17" s="52">
        <v>3</v>
      </c>
      <c r="N17" s="41">
        <v>8.1018518518518516E-4</v>
      </c>
      <c r="O17" s="36">
        <f t="shared" si="1"/>
        <v>150</v>
      </c>
      <c r="P17" s="43">
        <f t="shared" si="1"/>
        <v>2.4305555555555556E-3</v>
      </c>
    </row>
    <row r="18" spans="1:17" ht="37.5" customHeight="1" x14ac:dyDescent="0.15">
      <c r="A18" s="34"/>
      <c r="B18" s="47"/>
      <c r="C18" s="48"/>
      <c r="D18" s="49"/>
      <c r="E18" s="35"/>
      <c r="F18" s="29" t="s">
        <v>40</v>
      </c>
      <c r="G18" s="51"/>
      <c r="H18" s="53"/>
      <c r="I18" s="42"/>
      <c r="J18" s="36"/>
      <c r="K18" s="44"/>
      <c r="L18" s="51"/>
      <c r="M18" s="53"/>
      <c r="N18" s="42"/>
      <c r="O18" s="36"/>
      <c r="P18" s="44"/>
    </row>
    <row r="19" spans="1:17" ht="17.25" x14ac:dyDescent="0.15">
      <c r="B19" s="21"/>
      <c r="C19" s="21"/>
      <c r="D19" s="21"/>
      <c r="E19" s="21"/>
      <c r="F19" s="21"/>
      <c r="G19" s="45">
        <f>SUM(J5:J17)</f>
        <v>1700</v>
      </c>
      <c r="H19" s="45"/>
      <c r="I19" s="37"/>
      <c r="J19" s="38"/>
      <c r="K19" s="39">
        <f>SUM(K5:K17)</f>
        <v>3.1307870370370368E-2</v>
      </c>
      <c r="L19" s="45">
        <f>SUM(O5:O17)</f>
        <v>1500</v>
      </c>
      <c r="M19" s="45"/>
      <c r="P19" s="39">
        <f>SUM(P5:P17)</f>
        <v>3.0092592592592594E-2</v>
      </c>
      <c r="Q19" s="21"/>
    </row>
    <row r="20" spans="1:17" ht="17.25" x14ac:dyDescent="0.15">
      <c r="B20" s="21"/>
      <c r="C20" s="21"/>
      <c r="D20" s="21"/>
      <c r="E20" s="21"/>
      <c r="F20" s="21"/>
      <c r="Q20" s="21"/>
    </row>
  </sheetData>
  <mergeCells count="86">
    <mergeCell ref="I5:I6"/>
    <mergeCell ref="E1:M1"/>
    <mergeCell ref="B3:B4"/>
    <mergeCell ref="C3:C4"/>
    <mergeCell ref="D3:D4"/>
    <mergeCell ref="G4:K4"/>
    <mergeCell ref="L4:P4"/>
    <mergeCell ref="B5:B6"/>
    <mergeCell ref="C5:C6"/>
    <mergeCell ref="D5:D6"/>
    <mergeCell ref="G5:G6"/>
    <mergeCell ref="H5:H6"/>
    <mergeCell ref="B7:B8"/>
    <mergeCell ref="C7:C8"/>
    <mergeCell ref="D7:D8"/>
    <mergeCell ref="G7:G8"/>
    <mergeCell ref="H7:H8"/>
    <mergeCell ref="N7:N8"/>
    <mergeCell ref="P7:P8"/>
    <mergeCell ref="K5:K6"/>
    <mergeCell ref="L5:L6"/>
    <mergeCell ref="M5:M6"/>
    <mergeCell ref="N5:N6"/>
    <mergeCell ref="P5:P6"/>
    <mergeCell ref="I9:I10"/>
    <mergeCell ref="I7:I8"/>
    <mergeCell ref="K7:K8"/>
    <mergeCell ref="L7:L8"/>
    <mergeCell ref="M7:M8"/>
    <mergeCell ref="B9:B10"/>
    <mergeCell ref="C9:C10"/>
    <mergeCell ref="D9:D10"/>
    <mergeCell ref="G9:G10"/>
    <mergeCell ref="H9:H10"/>
    <mergeCell ref="B11:B12"/>
    <mergeCell ref="C11:C12"/>
    <mergeCell ref="D11:D12"/>
    <mergeCell ref="G11:G12"/>
    <mergeCell ref="H11:H12"/>
    <mergeCell ref="N11:N12"/>
    <mergeCell ref="P11:P12"/>
    <mergeCell ref="K9:K10"/>
    <mergeCell ref="L9:L10"/>
    <mergeCell ref="M9:M10"/>
    <mergeCell ref="N9:N10"/>
    <mergeCell ref="P9:P10"/>
    <mergeCell ref="I13:I14"/>
    <mergeCell ref="I11:I12"/>
    <mergeCell ref="K11:K12"/>
    <mergeCell ref="L11:L12"/>
    <mergeCell ref="M11:M12"/>
    <mergeCell ref="B13:B14"/>
    <mergeCell ref="C13:C14"/>
    <mergeCell ref="D13:D14"/>
    <mergeCell ref="G13:G14"/>
    <mergeCell ref="H13:H14"/>
    <mergeCell ref="B15:B16"/>
    <mergeCell ref="C15:C16"/>
    <mergeCell ref="D15:D16"/>
    <mergeCell ref="G15:G16"/>
    <mergeCell ref="H15:H16"/>
    <mergeCell ref="K13:K14"/>
    <mergeCell ref="L13:L14"/>
    <mergeCell ref="M13:M14"/>
    <mergeCell ref="N13:N14"/>
    <mergeCell ref="P13:P14"/>
    <mergeCell ref="B17:B18"/>
    <mergeCell ref="C17:C18"/>
    <mergeCell ref="D17:D18"/>
    <mergeCell ref="G17:G18"/>
    <mergeCell ref="H17:H18"/>
    <mergeCell ref="N17:N18"/>
    <mergeCell ref="P17:P18"/>
    <mergeCell ref="G19:H19"/>
    <mergeCell ref="L19:M19"/>
    <mergeCell ref="T15:U15"/>
    <mergeCell ref="I17:I18"/>
    <mergeCell ref="K17:K18"/>
    <mergeCell ref="L17:L18"/>
    <mergeCell ref="M17:M18"/>
    <mergeCell ref="I15:I16"/>
    <mergeCell ref="K15:K16"/>
    <mergeCell ref="L15:L16"/>
    <mergeCell ref="M15:M16"/>
    <mergeCell ref="N15:N16"/>
    <mergeCell ref="P15:P16"/>
  </mergeCells>
  <phoneticPr fontId="2"/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A練習</vt:lpstr>
      <vt:lpstr>B練習</vt:lpstr>
      <vt:lpstr>A練習!Print_Area</vt:lpstr>
      <vt:lpstr>B練習!Print_Area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2016-11-17T05:01:55Z</dcterms:modified>
</cp:coreProperties>
</file>