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0610" windowHeight="11595" tabRatio="849"/>
  </bookViews>
  <sheets>
    <sheet name="新様式" sheetId="26" r:id="rId1"/>
  </sheets>
  <definedNames>
    <definedName name="_xlnm.Print_Area" localSheetId="0">新様式!$A$1:$O$23</definedName>
  </definedNames>
  <calcPr calcId="145621"/>
</workbook>
</file>

<file path=xl/calcChain.xml><?xml version="1.0" encoding="utf-8"?>
<calcChain xmlns="http://schemas.openxmlformats.org/spreadsheetml/2006/main">
  <c r="J22" i="26" l="1"/>
  <c r="I22" i="26"/>
  <c r="J19" i="26"/>
  <c r="I19" i="26"/>
  <c r="J16" i="26"/>
  <c r="I16" i="26"/>
  <c r="J5" i="26"/>
  <c r="I5" i="26"/>
  <c r="J21" i="26" l="1"/>
  <c r="I21" i="26"/>
  <c r="O17" i="26" l="1"/>
  <c r="N17" i="26"/>
  <c r="O18" i="26"/>
  <c r="N18" i="26"/>
  <c r="J20" i="26" l="1"/>
  <c r="I20" i="26"/>
  <c r="J18" i="26" l="1"/>
  <c r="J23" i="26" s="1"/>
  <c r="I18" i="26"/>
  <c r="J17" i="26"/>
  <c r="I17" i="26"/>
  <c r="J9" i="26"/>
  <c r="I9" i="26"/>
  <c r="J6" i="26"/>
  <c r="I6" i="26"/>
  <c r="J8" i="26" l="1"/>
  <c r="J7" i="26"/>
  <c r="J10" i="26"/>
  <c r="J15" i="26"/>
  <c r="I15" i="26"/>
  <c r="I7" i="26" l="1"/>
  <c r="F23" i="26" l="1"/>
  <c r="I8" i="26"/>
  <c r="I10" i="26" l="1"/>
  <c r="J4" i="26" l="1"/>
  <c r="J11" i="26" s="1"/>
  <c r="I4" i="26"/>
  <c r="F11" i="26" s="1"/>
</calcChain>
</file>

<file path=xl/sharedStrings.xml><?xml version="1.0" encoding="utf-8"?>
<sst xmlns="http://schemas.openxmlformats.org/spreadsheetml/2006/main" count="82" uniqueCount="41">
  <si>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</si>
  <si>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</si>
  <si>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</si>
  <si>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</si>
  <si>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</si>
  <si>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スイム</t>
    <phoneticPr fontId="1"/>
  </si>
  <si>
    <t>強度</t>
    <rPh sb="0" eb="2">
      <t>キョウド</t>
    </rPh>
    <phoneticPr fontId="1"/>
  </si>
  <si>
    <t>種目・方法･ポイント</t>
    <rPh sb="0" eb="2">
      <t>シュモク</t>
    </rPh>
    <rPh sb="3" eb="5">
      <t>ホウホウ</t>
    </rPh>
    <phoneticPr fontId="1"/>
  </si>
  <si>
    <t>A1</t>
    <phoneticPr fontId="1"/>
  </si>
  <si>
    <t>EN1</t>
    <phoneticPr fontId="1"/>
  </si>
  <si>
    <t>キック</t>
    <phoneticPr fontId="1"/>
  </si>
  <si>
    <t>EN1</t>
  </si>
  <si>
    <t>AN2</t>
    <phoneticPr fontId="1"/>
  </si>
  <si>
    <t>60～70％</t>
    <phoneticPr fontId="1"/>
  </si>
  <si>
    <t>75％</t>
    <phoneticPr fontId="1"/>
  </si>
  <si>
    <t>板　・　プルブイ</t>
    <rPh sb="0" eb="1">
      <t>イタ</t>
    </rPh>
    <phoneticPr fontId="1"/>
  </si>
  <si>
    <t>ウォーム
アップ</t>
    <phoneticPr fontId="1"/>
  </si>
  <si>
    <t>クール
ダウン</t>
    <phoneticPr fontId="1"/>
  </si>
  <si>
    <t>85％</t>
    <phoneticPr fontId="1"/>
  </si>
  <si>
    <t>スイム</t>
    <phoneticPr fontId="1"/>
  </si>
  <si>
    <t>スイム</t>
    <phoneticPr fontId="1"/>
  </si>
  <si>
    <t>4種目　2本づつ</t>
    <rPh sb="1" eb="3">
      <t>シュモク</t>
    </rPh>
    <rPh sb="5" eb="6">
      <t>ホン</t>
    </rPh>
    <phoneticPr fontId="1"/>
  </si>
  <si>
    <t>100％</t>
    <phoneticPr fontId="1"/>
  </si>
  <si>
    <t>90％</t>
    <phoneticPr fontId="1"/>
  </si>
  <si>
    <t>スイム</t>
    <phoneticPr fontId="1"/>
  </si>
  <si>
    <t>4種目　個メ順×2セット</t>
    <rPh sb="1" eb="3">
      <t>シュモク</t>
    </rPh>
    <rPh sb="4" eb="5">
      <t>コ</t>
    </rPh>
    <rPh sb="6" eb="7">
      <t>ジュン</t>
    </rPh>
    <phoneticPr fontId="1"/>
  </si>
  <si>
    <t>18:40～次へ</t>
    <rPh sb="6" eb="7">
      <t>ツギ</t>
    </rPh>
    <phoneticPr fontId="1"/>
  </si>
  <si>
    <t>チョイス</t>
    <phoneticPr fontId="1"/>
  </si>
  <si>
    <t>70→80→90％</t>
    <phoneticPr fontId="1"/>
  </si>
  <si>
    <t>19:40～　2へ</t>
    <phoneticPr fontId="1"/>
  </si>
  <si>
    <t>25m潜水→イージー</t>
    <rPh sb="3" eb="5">
      <t>センスイ</t>
    </rPh>
    <phoneticPr fontId="1"/>
  </si>
  <si>
    <t>ハード　（2.4.6本目はイージー）</t>
    <rPh sb="10" eb="11">
      <t>ホン</t>
    </rPh>
    <rPh sb="11" eb="12">
      <t>メ</t>
    </rPh>
    <phoneticPr fontId="1"/>
  </si>
  <si>
    <t>スタート15ｍダッシュ　（浮き上がりまで集中）　残りフォーミング</t>
    <rPh sb="13" eb="14">
      <t>ウ</t>
    </rPh>
    <rPh sb="15" eb="16">
      <t>ア</t>
    </rPh>
    <rPh sb="20" eb="22">
      <t>シュウチュウ</t>
    </rPh>
    <rPh sb="24" eb="25">
      <t>ノコ</t>
    </rPh>
    <phoneticPr fontId="1"/>
  </si>
  <si>
    <t>ギアアップ　（3段階　フォーム意識）</t>
    <rPh sb="8" eb="10">
      <t>ダンカイ</t>
    </rPh>
    <rPh sb="15" eb="17">
      <t>イシキ</t>
    </rPh>
    <phoneticPr fontId="1"/>
  </si>
  <si>
    <t>70％</t>
    <phoneticPr fontId="1"/>
  </si>
  <si>
    <t>　</t>
    <phoneticPr fontId="1"/>
  </si>
  <si>
    <t>アップ・ダウンをしっかりやりましょう！</t>
    <phoneticPr fontId="1"/>
  </si>
  <si>
    <t>2016.01.28</t>
    <phoneticPr fontId="1"/>
  </si>
  <si>
    <t>【前半】</t>
    <rPh sb="1" eb="3">
      <t>ゼンハン</t>
    </rPh>
    <phoneticPr fontId="1"/>
  </si>
  <si>
    <t>【後半】</t>
    <rPh sb="1" eb="3">
      <t>コウハン</t>
    </rPh>
    <phoneticPr fontId="1"/>
  </si>
  <si>
    <t>タイムトライアル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</si>
</sst>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indexed="9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6" fontId="4" fillId="0" borderId="0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21" fontId="4" fillId="0" borderId="2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21" fontId="4" fillId="0" borderId="1" xfId="0" applyNumberFormat="1" applyFont="1" applyBorder="1" applyAlignment="1">
      <alignment horizontal="center" vertical="center" wrapText="1" shrinkToFit="1"/>
    </xf>
    <xf numFmtId="176" fontId="4" fillId="0" borderId="17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21" fontId="4" fillId="0" borderId="12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shrinkToFit="1"/>
    </xf>
    <xf numFmtId="21" fontId="4" fillId="0" borderId="13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21" fontId="4" fillId="0" borderId="10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shrinkToFit="1"/>
    </xf>
    <xf numFmtId="21" fontId="4" fillId="0" borderId="11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21" fontId="4" fillId="0" borderId="3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shrinkToFit="1"/>
    </xf>
    <xf numFmtId="21" fontId="4" fillId="0" borderId="6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9" fontId="3" fillId="0" borderId="15" xfId="0" quotePrefix="1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9" fontId="3" fillId="0" borderId="16" xfId="0" quotePrefix="1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21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21" fontId="4" fillId="0" borderId="18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176" fontId="4" fillId="0" borderId="20" xfId="0" applyNumberFormat="1" applyFont="1" applyBorder="1" applyAlignment="1">
      <alignment horizontal="center" vertical="center" wrapText="1" shrinkToFit="1"/>
    </xf>
    <xf numFmtId="176" fontId="4" fillId="0" borderId="22" xfId="0" applyNumberFormat="1" applyFont="1" applyBorder="1" applyAlignment="1">
      <alignment horizontal="center" vertical="center" wrapText="1" shrinkToFit="1"/>
    </xf>
    <xf numFmtId="21" fontId="4" fillId="0" borderId="22" xfId="0" applyNumberFormat="1" applyFont="1" applyBorder="1" applyAlignment="1">
      <alignment horizontal="center" vertical="center" wrapText="1" shrinkToFit="1"/>
    </xf>
    <xf numFmtId="176" fontId="4" fillId="0" borderId="22" xfId="0" applyNumberFormat="1" applyFont="1" applyBorder="1" applyAlignment="1">
      <alignment horizontal="center" vertical="center" shrinkToFit="1"/>
    </xf>
    <xf numFmtId="21" fontId="4" fillId="0" borderId="21" xfId="0" applyNumberFormat="1" applyFont="1" applyBorder="1" applyAlignment="1">
      <alignment horizontal="center" vertical="center" shrinkToFit="1"/>
    </xf>
    <xf numFmtId="9" fontId="3" fillId="0" borderId="23" xfId="0" quotePrefix="1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21" fontId="4" fillId="0" borderId="24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9" fontId="3" fillId="0" borderId="26" xfId="0" quotePrefix="1" applyNumberFormat="1" applyFont="1" applyBorder="1" applyAlignment="1">
      <alignment horizontal="center" vertical="center" wrapText="1" shrinkToFit="1"/>
    </xf>
    <xf numFmtId="176" fontId="4" fillId="0" borderId="25" xfId="0" applyNumberFormat="1" applyFont="1" applyBorder="1" applyAlignment="1">
      <alignment horizontal="center" vertical="center" wrapText="1" shrinkToFit="1"/>
    </xf>
    <xf numFmtId="176" fontId="4" fillId="0" borderId="27" xfId="0" applyNumberFormat="1" applyFont="1" applyBorder="1" applyAlignment="1">
      <alignment horizontal="center" vertical="center" wrapText="1" shrinkToFit="1"/>
    </xf>
    <xf numFmtId="21" fontId="4" fillId="0" borderId="27" xfId="0" applyNumberFormat="1" applyFont="1" applyBorder="1" applyAlignment="1">
      <alignment horizontal="center" vertical="center" wrapText="1" shrinkToFit="1"/>
    </xf>
    <xf numFmtId="176" fontId="4" fillId="0" borderId="27" xfId="0" applyNumberFormat="1" applyFont="1" applyBorder="1" applyAlignment="1">
      <alignment horizontal="center" vertical="center" shrinkToFit="1"/>
    </xf>
    <xf numFmtId="21" fontId="4" fillId="0" borderId="26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9" fontId="3" fillId="0" borderId="29" xfId="0" quotePrefix="1" applyNumberFormat="1" applyFont="1" applyBorder="1" applyAlignment="1">
      <alignment horizontal="center" vertical="center" wrapText="1" shrinkToFit="1"/>
    </xf>
    <xf numFmtId="176" fontId="4" fillId="0" borderId="28" xfId="0" applyNumberFormat="1" applyFont="1" applyBorder="1" applyAlignment="1">
      <alignment horizontal="center" vertical="center" wrapText="1" shrinkToFit="1"/>
    </xf>
    <xf numFmtId="176" fontId="4" fillId="0" borderId="30" xfId="0" applyNumberFormat="1" applyFont="1" applyBorder="1" applyAlignment="1">
      <alignment horizontal="center" vertical="center" wrapText="1" shrinkToFit="1"/>
    </xf>
    <xf numFmtId="21" fontId="4" fillId="0" borderId="30" xfId="0" applyNumberFormat="1" applyFont="1" applyBorder="1" applyAlignment="1">
      <alignment horizontal="center" vertical="center" wrapText="1" shrinkToFit="1"/>
    </xf>
    <xf numFmtId="176" fontId="4" fillId="0" borderId="30" xfId="0" applyNumberFormat="1" applyFont="1" applyBorder="1" applyAlignment="1">
      <alignment horizontal="center" vertical="center" shrinkToFit="1"/>
    </xf>
    <xf numFmtId="21" fontId="4" fillId="0" borderId="29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wrapText="1" shrinkToFit="1"/>
    </xf>
    <xf numFmtId="9" fontId="3" fillId="0" borderId="11" xfId="0" quotePrefix="1" applyNumberFormat="1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shrinkToFit="1"/>
    </xf>
    <xf numFmtId="9" fontId="3" fillId="0" borderId="33" xfId="0" quotePrefix="1" applyNumberFormat="1" applyFont="1" applyBorder="1" applyAlignment="1">
      <alignment horizontal="center" vertical="center" wrapText="1" shrinkToFit="1"/>
    </xf>
    <xf numFmtId="176" fontId="4" fillId="0" borderId="34" xfId="0" applyNumberFormat="1" applyFont="1" applyBorder="1" applyAlignment="1">
      <alignment horizontal="center" vertical="center" shrinkToFit="1"/>
    </xf>
    <xf numFmtId="21" fontId="4" fillId="0" borderId="35" xfId="0" applyNumberFormat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9" fontId="3" fillId="0" borderId="39" xfId="0" quotePrefix="1" applyNumberFormat="1" applyFont="1" applyBorder="1" applyAlignment="1">
      <alignment horizontal="center" vertical="center" wrapText="1" shrinkToFit="1"/>
    </xf>
    <xf numFmtId="176" fontId="4" fillId="0" borderId="38" xfId="0" applyNumberFormat="1" applyFont="1" applyBorder="1" applyAlignment="1">
      <alignment horizontal="center" vertical="center" wrapText="1" shrinkToFit="1"/>
    </xf>
    <xf numFmtId="176" fontId="4" fillId="0" borderId="40" xfId="0" applyNumberFormat="1" applyFont="1" applyBorder="1" applyAlignment="1">
      <alignment horizontal="center" vertical="center" wrapText="1" shrinkToFit="1"/>
    </xf>
    <xf numFmtId="21" fontId="4" fillId="0" borderId="41" xfId="0" applyNumberFormat="1" applyFont="1" applyBorder="1" applyAlignment="1">
      <alignment horizontal="center" vertical="center" wrapText="1" shrinkToFit="1"/>
    </xf>
    <xf numFmtId="176" fontId="4" fillId="0" borderId="40" xfId="0" applyNumberFormat="1" applyFont="1" applyBorder="1" applyAlignment="1">
      <alignment horizontal="center" vertical="center" shrinkToFit="1"/>
    </xf>
    <xf numFmtId="21" fontId="4" fillId="0" borderId="37" xfId="0" applyNumberFormat="1" applyFont="1" applyBorder="1" applyAlignment="1">
      <alignment horizontal="center" vertical="center" shrinkToFit="1"/>
    </xf>
    <xf numFmtId="21" fontId="4" fillId="0" borderId="42" xfId="0" applyNumberFormat="1" applyFont="1" applyBorder="1" applyAlignment="1">
      <alignment horizontal="center" vertical="center" shrinkToFit="1"/>
    </xf>
    <xf numFmtId="9" fontId="3" fillId="0" borderId="6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207470</xdr:colOff>
      <xdr:row>10</xdr:row>
      <xdr:rowOff>54769</xdr:rowOff>
    </xdr:from>
    <xdr:to>
      <xdr:col>14</xdr:col>
      <xdr:colOff>347664</xdr:colOff>
      <xdr:row>12</xdr:row>
      <xdr:rowOff>249838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199070" y="3483769"/>
          <a:ext cx="1245094" cy="880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3159920</xdr:colOff>
      <xdr:row>1</xdr:row>
      <xdr:rowOff>38100</xdr:rowOff>
    </xdr:from>
    <xdr:to>
      <xdr:col>2</xdr:col>
      <xdr:colOff>3464720</xdr:colOff>
      <xdr:row>1</xdr:row>
      <xdr:rowOff>283367</xdr:rowOff>
    </xdr:to>
    <xdr:sp macro="" textlink="">
      <xdr:nvSpPr>
        <xdr:cNvPr id="5" name="円/楕円 4"/>
        <xdr:cNvSpPr/>
      </xdr:nvSpPr>
      <xdr:spPr>
        <a:xfrm>
          <a:off x="4293395" y="381000"/>
          <a:ext cx="304800" cy="24526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3150395</xdr:colOff>
      <xdr:row>12</xdr:row>
      <xdr:rowOff>38100</xdr:rowOff>
    </xdr:from>
    <xdr:to>
      <xdr:col>2</xdr:col>
      <xdr:colOff>3455195</xdr:colOff>
      <xdr:row>12</xdr:row>
      <xdr:rowOff>235742</xdr:rowOff>
    </xdr:to>
    <xdr:sp macro="" textlink="">
      <xdr:nvSpPr>
        <xdr:cNvPr id="9" name="円/楕円 8"/>
        <xdr:cNvSpPr/>
      </xdr:nvSpPr>
      <xdr:spPr>
        <a:xfrm>
          <a:off x="4283870" y="4152900"/>
          <a:ext cx="304800" cy="197642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Normal="100" zoomScaleSheetLayoutView="100" workbookViewId="0">
      <selection activeCell="K20" sqref="K20"/>
    </sheetView>
  </sheetViews>
  <sheetFormatPr defaultColWidth="9.5" defaultRowHeight="27" customHeight="1"/>
  <cols>
    <col min="1" max="1" width="3.25" style="28" bestFit="1" customWidth="1"/>
    <col min="2" max="2" width="11.625" style="28" customWidth="1"/>
    <col min="3" max="3" width="55.625" style="47" customWidth="1"/>
    <col min="4" max="4" width="8" style="48" hidden="1" customWidth="1"/>
    <col min="5" max="5" width="8" style="48" customWidth="1"/>
    <col min="6" max="6" width="6.875" style="28" bestFit="1" customWidth="1"/>
    <col min="7" max="7" width="5.75" style="28" bestFit="1" customWidth="1"/>
    <col min="8" max="8" width="10" style="28" bestFit="1" customWidth="1"/>
    <col min="9" max="9" width="7" style="7" hidden="1" customWidth="1"/>
    <col min="10" max="10" width="10" style="7" bestFit="1" customWidth="1"/>
    <col min="11" max="11" width="6.875" style="28" bestFit="1" customWidth="1"/>
    <col min="12" max="12" width="5.75" style="28" bestFit="1" customWidth="1"/>
    <col min="13" max="13" width="8.75" style="28" bestFit="1" customWidth="1"/>
    <col min="14" max="14" width="5.125" style="7" hidden="1" customWidth="1"/>
    <col min="15" max="15" width="7.25" style="7" bestFit="1" customWidth="1"/>
    <col min="16" max="45" width="5.5" style="28" customWidth="1"/>
    <col min="46" max="16384" width="9.5" style="28"/>
  </cols>
  <sheetData>
    <row r="1" spans="1:15" s="2" customFormat="1" ht="27" customHeight="1">
      <c r="A1" s="1"/>
      <c r="B1" s="111" t="s">
        <v>37</v>
      </c>
      <c r="C1" s="1" t="s">
        <v>3</v>
      </c>
      <c r="D1" s="1"/>
      <c r="E1" s="1" t="s">
        <v>35</v>
      </c>
      <c r="F1" s="110" t="s">
        <v>36</v>
      </c>
      <c r="I1" s="3"/>
      <c r="J1" s="3"/>
      <c r="N1" s="3"/>
      <c r="O1" s="3"/>
    </row>
    <row r="2" spans="1:15" s="4" customFormat="1" ht="27" customHeight="1">
      <c r="B2" s="55" t="s">
        <v>38</v>
      </c>
      <c r="C2" s="5" t="s">
        <v>15</v>
      </c>
      <c r="D2" s="6"/>
      <c r="E2" s="6"/>
      <c r="I2" s="7"/>
      <c r="J2" s="8"/>
      <c r="N2" s="7"/>
      <c r="O2" s="8"/>
    </row>
    <row r="3" spans="1:15" s="7" customFormat="1" ht="27" customHeight="1">
      <c r="B3" s="9" t="s">
        <v>0</v>
      </c>
      <c r="C3" s="10" t="s">
        <v>7</v>
      </c>
      <c r="D3" s="73" t="s">
        <v>6</v>
      </c>
      <c r="E3" s="74"/>
      <c r="F3" s="11" t="s">
        <v>1</v>
      </c>
      <c r="G3" s="12" t="s">
        <v>2</v>
      </c>
      <c r="H3" s="13" t="s">
        <v>4</v>
      </c>
      <c r="I3" s="14"/>
      <c r="J3" s="15"/>
      <c r="K3" s="11" t="s">
        <v>1</v>
      </c>
      <c r="L3" s="12" t="s">
        <v>2</v>
      </c>
      <c r="M3" s="13" t="s">
        <v>4</v>
      </c>
      <c r="N3" s="14"/>
      <c r="O3" s="15"/>
    </row>
    <row r="4" spans="1:15" ht="27" customHeight="1">
      <c r="A4" s="16">
        <v>1</v>
      </c>
      <c r="B4" s="17" t="s">
        <v>16</v>
      </c>
      <c r="C4" s="59" t="s">
        <v>26</v>
      </c>
      <c r="D4" s="18" t="s">
        <v>8</v>
      </c>
      <c r="E4" s="19" t="s">
        <v>13</v>
      </c>
      <c r="F4" s="56">
        <v>100</v>
      </c>
      <c r="G4" s="31">
        <v>4</v>
      </c>
      <c r="H4" s="22">
        <v>1.3888888888888889E-3</v>
      </c>
      <c r="I4" s="33">
        <f t="shared" ref="I4:J10" si="0">F4*G4</f>
        <v>400</v>
      </c>
      <c r="J4" s="34">
        <f t="shared" si="0"/>
        <v>5.5555555555555558E-3</v>
      </c>
      <c r="K4" s="20"/>
      <c r="L4" s="21"/>
      <c r="M4" s="22"/>
      <c r="N4" s="12"/>
      <c r="O4" s="15"/>
    </row>
    <row r="5" spans="1:15" ht="27" customHeight="1">
      <c r="A5" s="29">
        <v>2</v>
      </c>
      <c r="B5" s="17" t="s">
        <v>16</v>
      </c>
      <c r="C5" s="59" t="s">
        <v>30</v>
      </c>
      <c r="D5" s="18" t="s">
        <v>8</v>
      </c>
      <c r="E5" s="19" t="s">
        <v>13</v>
      </c>
      <c r="F5" s="56">
        <v>50</v>
      </c>
      <c r="G5" s="31">
        <v>2</v>
      </c>
      <c r="H5" s="22">
        <v>1.0416666666666667E-3</v>
      </c>
      <c r="I5" s="33">
        <f t="shared" ref="I5" si="1">F5*G5</f>
        <v>100</v>
      </c>
      <c r="J5" s="34">
        <f t="shared" ref="J5" si="2">G5*H5</f>
        <v>2.0833333333333333E-3</v>
      </c>
      <c r="K5" s="23"/>
      <c r="L5" s="24"/>
      <c r="M5" s="25"/>
      <c r="N5" s="26"/>
      <c r="O5" s="27"/>
    </row>
    <row r="6" spans="1:15" ht="27" customHeight="1">
      <c r="A6" s="29">
        <v>3</v>
      </c>
      <c r="B6" s="17" t="s">
        <v>10</v>
      </c>
      <c r="C6" s="30" t="s">
        <v>21</v>
      </c>
      <c r="D6" s="40" t="s">
        <v>11</v>
      </c>
      <c r="E6" s="41" t="s">
        <v>14</v>
      </c>
      <c r="F6" s="20">
        <v>50</v>
      </c>
      <c r="G6" s="21">
        <v>8</v>
      </c>
      <c r="H6" s="22">
        <v>1.0416666666666667E-3</v>
      </c>
      <c r="I6" s="12">
        <f>F6*G6</f>
        <v>400</v>
      </c>
      <c r="J6" s="15">
        <f>G6*H6</f>
        <v>8.3333333333333332E-3</v>
      </c>
      <c r="K6" s="58"/>
      <c r="L6" s="21"/>
      <c r="M6" s="22"/>
      <c r="N6" s="12"/>
      <c r="O6" s="57"/>
    </row>
    <row r="7" spans="1:15" ht="27" customHeight="1">
      <c r="A7" s="29">
        <v>4</v>
      </c>
      <c r="B7" s="61" t="s">
        <v>19</v>
      </c>
      <c r="C7" s="30" t="s">
        <v>25</v>
      </c>
      <c r="D7" s="62" t="s">
        <v>12</v>
      </c>
      <c r="E7" s="41" t="s">
        <v>14</v>
      </c>
      <c r="F7" s="23">
        <v>50</v>
      </c>
      <c r="G7" s="24">
        <v>8</v>
      </c>
      <c r="H7" s="32">
        <v>9.2592592592592585E-4</v>
      </c>
      <c r="I7" s="26">
        <f t="shared" ref="I7" si="3">F7*G7</f>
        <v>400</v>
      </c>
      <c r="J7" s="34">
        <f>G7*H7</f>
        <v>7.4074074074074068E-3</v>
      </c>
      <c r="K7" s="23"/>
      <c r="L7" s="24"/>
      <c r="M7" s="25"/>
      <c r="N7" s="26"/>
      <c r="O7" s="27"/>
    </row>
    <row r="8" spans="1:15" ht="27" customHeight="1" thickBot="1">
      <c r="A8" s="29">
        <v>5</v>
      </c>
      <c r="B8" s="76" t="s">
        <v>20</v>
      </c>
      <c r="C8" s="71" t="s">
        <v>32</v>
      </c>
      <c r="D8" s="77" t="s">
        <v>9</v>
      </c>
      <c r="E8" s="78" t="s">
        <v>23</v>
      </c>
      <c r="F8" s="79">
        <v>50</v>
      </c>
      <c r="G8" s="80">
        <v>4</v>
      </c>
      <c r="H8" s="81">
        <v>1.0416666666666667E-3</v>
      </c>
      <c r="I8" s="82">
        <f t="shared" ref="I8" si="4">F8*G8</f>
        <v>200</v>
      </c>
      <c r="J8" s="83">
        <f t="shared" si="0"/>
        <v>4.1666666666666666E-3</v>
      </c>
      <c r="K8" s="79"/>
      <c r="L8" s="80"/>
      <c r="M8" s="81"/>
      <c r="N8" s="82"/>
      <c r="O8" s="83"/>
    </row>
    <row r="9" spans="1:15" ht="27" customHeight="1" thickTop="1">
      <c r="A9" s="29">
        <v>6</v>
      </c>
      <c r="B9" s="84" t="s">
        <v>24</v>
      </c>
      <c r="C9" s="85" t="s">
        <v>31</v>
      </c>
      <c r="D9" s="86" t="s">
        <v>11</v>
      </c>
      <c r="E9" s="87">
        <v>0.95</v>
      </c>
      <c r="F9" s="88">
        <v>50</v>
      </c>
      <c r="G9" s="89">
        <v>6</v>
      </c>
      <c r="H9" s="90">
        <v>1.0416666666666667E-3</v>
      </c>
      <c r="I9" s="91">
        <f>F9*G9</f>
        <v>300</v>
      </c>
      <c r="J9" s="92">
        <f>G9*H9</f>
        <v>6.2500000000000003E-3</v>
      </c>
      <c r="K9" s="93"/>
      <c r="L9" s="89"/>
      <c r="M9" s="36"/>
      <c r="N9" s="37"/>
      <c r="O9" s="75"/>
    </row>
    <row r="10" spans="1:15" ht="27" customHeight="1">
      <c r="A10" s="29">
        <v>7</v>
      </c>
      <c r="B10" s="44" t="s">
        <v>17</v>
      </c>
      <c r="C10" s="45"/>
      <c r="D10" s="46" t="s">
        <v>8</v>
      </c>
      <c r="E10" s="109">
        <v>0.7</v>
      </c>
      <c r="F10" s="42">
        <v>50</v>
      </c>
      <c r="G10" s="35">
        <v>2</v>
      </c>
      <c r="H10" s="36">
        <v>1.3888888888888889E-3</v>
      </c>
      <c r="I10" s="37">
        <f>F10*G10</f>
        <v>100</v>
      </c>
      <c r="J10" s="38">
        <f t="shared" si="0"/>
        <v>2.7777777777777779E-3</v>
      </c>
      <c r="K10" s="42"/>
      <c r="L10" s="35"/>
      <c r="M10" s="36"/>
      <c r="N10" s="37"/>
      <c r="O10" s="38"/>
    </row>
    <row r="11" spans="1:15" ht="27" customHeight="1">
      <c r="F11" s="72">
        <f>SUM(I4:I10)</f>
        <v>1900</v>
      </c>
      <c r="G11" s="72"/>
      <c r="H11" s="49"/>
      <c r="I11" s="50"/>
      <c r="J11" s="51">
        <f>SUM(J4:J10)</f>
        <v>3.6574074074074071E-2</v>
      </c>
      <c r="K11" s="72"/>
      <c r="L11" s="72"/>
      <c r="O11" s="51"/>
    </row>
    <row r="12" spans="1:15" s="2" customFormat="1" ht="27" customHeight="1">
      <c r="A12" s="1"/>
      <c r="C12" s="1"/>
      <c r="D12" s="1"/>
      <c r="E12" s="1"/>
      <c r="I12" s="3"/>
      <c r="J12" s="3"/>
      <c r="N12" s="3"/>
      <c r="O12" s="3"/>
    </row>
    <row r="13" spans="1:15" ht="27" customHeight="1">
      <c r="B13" s="55" t="s">
        <v>39</v>
      </c>
      <c r="C13" s="5" t="s">
        <v>15</v>
      </c>
    </row>
    <row r="14" spans="1:15" s="7" customFormat="1" ht="27" customHeight="1">
      <c r="B14" s="9" t="s">
        <v>0</v>
      </c>
      <c r="C14" s="10" t="s">
        <v>7</v>
      </c>
      <c r="D14" s="53" t="s">
        <v>6</v>
      </c>
      <c r="E14" s="54"/>
      <c r="F14" s="11" t="s">
        <v>1</v>
      </c>
      <c r="G14" s="12" t="s">
        <v>2</v>
      </c>
      <c r="H14" s="13" t="s">
        <v>4</v>
      </c>
      <c r="I14" s="14"/>
      <c r="J14" s="15"/>
      <c r="K14" s="11" t="s">
        <v>1</v>
      </c>
      <c r="L14" s="12" t="s">
        <v>2</v>
      </c>
      <c r="M14" s="13" t="s">
        <v>4</v>
      </c>
      <c r="N14" s="14"/>
      <c r="O14" s="15"/>
    </row>
    <row r="15" spans="1:15" ht="27" customHeight="1">
      <c r="A15" s="29">
        <v>1</v>
      </c>
      <c r="B15" s="17" t="s">
        <v>16</v>
      </c>
      <c r="C15" s="59" t="s">
        <v>29</v>
      </c>
      <c r="D15" s="18" t="s">
        <v>8</v>
      </c>
      <c r="E15" s="19" t="s">
        <v>13</v>
      </c>
      <c r="F15" s="56">
        <v>100</v>
      </c>
      <c r="G15" s="31">
        <v>4</v>
      </c>
      <c r="H15" s="22">
        <v>1.3888888888888889E-3</v>
      </c>
      <c r="I15" s="33">
        <f t="shared" ref="I15:I16" si="5">F15*G15</f>
        <v>400</v>
      </c>
      <c r="J15" s="34">
        <f t="shared" ref="J15:J16" si="6">G15*H15</f>
        <v>5.5555555555555558E-3</v>
      </c>
      <c r="K15" s="20"/>
      <c r="L15" s="21"/>
      <c r="M15" s="22"/>
      <c r="N15" s="12"/>
      <c r="O15" s="15"/>
    </row>
    <row r="16" spans="1:15" ht="27" customHeight="1">
      <c r="A16" s="29">
        <v>2</v>
      </c>
      <c r="B16" s="17" t="s">
        <v>16</v>
      </c>
      <c r="C16" s="59" t="s">
        <v>30</v>
      </c>
      <c r="D16" s="18" t="s">
        <v>8</v>
      </c>
      <c r="E16" s="19" t="s">
        <v>13</v>
      </c>
      <c r="F16" s="56">
        <v>50</v>
      </c>
      <c r="G16" s="31">
        <v>2</v>
      </c>
      <c r="H16" s="22">
        <v>1.0416666666666667E-3</v>
      </c>
      <c r="I16" s="33">
        <f t="shared" si="5"/>
        <v>100</v>
      </c>
      <c r="J16" s="34">
        <f t="shared" si="6"/>
        <v>2.0833333333333333E-3</v>
      </c>
      <c r="K16" s="23"/>
      <c r="L16" s="24"/>
      <c r="M16" s="25"/>
      <c r="N16" s="26"/>
      <c r="O16" s="27"/>
    </row>
    <row r="17" spans="1:15" ht="27" customHeight="1">
      <c r="A17" s="29">
        <v>3</v>
      </c>
      <c r="B17" s="17" t="s">
        <v>10</v>
      </c>
      <c r="C17" s="30" t="s">
        <v>27</v>
      </c>
      <c r="D17" s="40" t="s">
        <v>11</v>
      </c>
      <c r="E17" s="43" t="s">
        <v>18</v>
      </c>
      <c r="F17" s="20">
        <v>100</v>
      </c>
      <c r="G17" s="21">
        <v>2</v>
      </c>
      <c r="H17" s="22">
        <v>1.736111111111111E-3</v>
      </c>
      <c r="I17" s="12">
        <f>F17*G17</f>
        <v>200</v>
      </c>
      <c r="J17" s="15">
        <f>G17*H17</f>
        <v>3.472222222222222E-3</v>
      </c>
      <c r="K17" s="20">
        <v>50</v>
      </c>
      <c r="L17" s="21">
        <v>4</v>
      </c>
      <c r="M17" s="22">
        <v>1.0416666666666667E-3</v>
      </c>
      <c r="N17" s="12">
        <f>K17*L17</f>
        <v>200</v>
      </c>
      <c r="O17" s="15">
        <f>L17*M17</f>
        <v>4.1666666666666666E-3</v>
      </c>
    </row>
    <row r="18" spans="1:15" ht="27" customHeight="1">
      <c r="A18" s="29">
        <v>5</v>
      </c>
      <c r="B18" s="61" t="s">
        <v>19</v>
      </c>
      <c r="C18" s="30" t="s">
        <v>33</v>
      </c>
      <c r="D18" s="62" t="s">
        <v>12</v>
      </c>
      <c r="E18" s="43" t="s">
        <v>28</v>
      </c>
      <c r="F18" s="23">
        <v>50</v>
      </c>
      <c r="G18" s="24">
        <v>4</v>
      </c>
      <c r="H18" s="22">
        <v>1.0416666666666667E-3</v>
      </c>
      <c r="I18" s="26">
        <f t="shared" ref="I18:I19" si="7">F18*G18</f>
        <v>200</v>
      </c>
      <c r="J18" s="34">
        <f>G18*H18</f>
        <v>4.1666666666666666E-3</v>
      </c>
      <c r="K18" s="23">
        <v>100</v>
      </c>
      <c r="L18" s="24">
        <v>3</v>
      </c>
      <c r="M18" s="22">
        <v>1.5624999999999999E-3</v>
      </c>
      <c r="N18" s="26">
        <f t="shared" ref="N18" si="8">K18*L18</f>
        <v>300</v>
      </c>
      <c r="O18" s="34">
        <f>L18*M18</f>
        <v>4.6874999999999998E-3</v>
      </c>
    </row>
    <row r="19" spans="1:15" ht="27" customHeight="1" thickBot="1">
      <c r="A19" s="29">
        <v>6</v>
      </c>
      <c r="B19" s="39" t="s">
        <v>5</v>
      </c>
      <c r="C19" s="30" t="s">
        <v>32</v>
      </c>
      <c r="D19" s="40" t="s">
        <v>9</v>
      </c>
      <c r="E19" s="94" t="s">
        <v>23</v>
      </c>
      <c r="F19" s="56">
        <v>50</v>
      </c>
      <c r="G19" s="31">
        <v>4</v>
      </c>
      <c r="H19" s="32">
        <v>1.0416666666666667E-3</v>
      </c>
      <c r="I19" s="33">
        <f t="shared" si="7"/>
        <v>200</v>
      </c>
      <c r="J19" s="34">
        <f t="shared" ref="J19" si="9">G19*H19</f>
        <v>4.1666666666666666E-3</v>
      </c>
      <c r="K19" s="56"/>
      <c r="L19" s="31"/>
      <c r="M19" s="32"/>
      <c r="N19" s="33"/>
      <c r="O19" s="34"/>
    </row>
    <row r="20" spans="1:15" ht="27" customHeight="1">
      <c r="A20" s="28">
        <v>7</v>
      </c>
      <c r="B20" s="95" t="s">
        <v>5</v>
      </c>
      <c r="C20" s="63" t="s">
        <v>40</v>
      </c>
      <c r="D20" s="64" t="s">
        <v>11</v>
      </c>
      <c r="E20" s="96" t="s">
        <v>22</v>
      </c>
      <c r="F20" s="65">
        <v>100</v>
      </c>
      <c r="G20" s="66">
        <v>1</v>
      </c>
      <c r="H20" s="67">
        <v>6.9444444444444441E-3</v>
      </c>
      <c r="I20" s="68">
        <f>F20*G20</f>
        <v>100</v>
      </c>
      <c r="J20" s="69">
        <f>G20*H20</f>
        <v>6.9444444444444441E-3</v>
      </c>
      <c r="K20" s="65"/>
      <c r="L20" s="66"/>
      <c r="M20" s="67"/>
      <c r="N20" s="97"/>
      <c r="O20" s="98"/>
    </row>
    <row r="21" spans="1:15" ht="27" customHeight="1" thickBot="1">
      <c r="A21" s="28">
        <v>8</v>
      </c>
      <c r="B21" s="99" t="s">
        <v>5</v>
      </c>
      <c r="C21" s="100" t="s">
        <v>40</v>
      </c>
      <c r="D21" s="101" t="s">
        <v>11</v>
      </c>
      <c r="E21" s="102" t="s">
        <v>22</v>
      </c>
      <c r="F21" s="103">
        <v>50</v>
      </c>
      <c r="G21" s="104">
        <v>2</v>
      </c>
      <c r="H21" s="105">
        <v>3.472222222222222E-3</v>
      </c>
      <c r="I21" s="106">
        <f>F21*G21</f>
        <v>100</v>
      </c>
      <c r="J21" s="107">
        <f>G21*H21</f>
        <v>6.9444444444444441E-3</v>
      </c>
      <c r="K21" s="103"/>
      <c r="L21" s="104"/>
      <c r="M21" s="105"/>
      <c r="N21" s="106"/>
      <c r="O21" s="108"/>
    </row>
    <row r="22" spans="1:15" ht="27" customHeight="1">
      <c r="A22" s="29">
        <v>9</v>
      </c>
      <c r="B22" s="44" t="s">
        <v>17</v>
      </c>
      <c r="C22" s="45"/>
      <c r="D22" s="60" t="s">
        <v>12</v>
      </c>
      <c r="E22" s="70" t="s">
        <v>34</v>
      </c>
      <c r="F22" s="42">
        <v>50</v>
      </c>
      <c r="G22" s="35">
        <v>2</v>
      </c>
      <c r="H22" s="36">
        <v>1.3888888888888889E-3</v>
      </c>
      <c r="I22" s="37">
        <f>F22*G22</f>
        <v>100</v>
      </c>
      <c r="J22" s="38">
        <f t="shared" ref="J22" si="10">G22*H22</f>
        <v>2.7777777777777779E-3</v>
      </c>
      <c r="K22" s="42"/>
      <c r="L22" s="35"/>
      <c r="M22" s="36"/>
      <c r="N22" s="37"/>
      <c r="O22" s="38"/>
    </row>
    <row r="23" spans="1:15" ht="27" customHeight="1">
      <c r="F23" s="72">
        <f>SUM(I15:I22)</f>
        <v>1400</v>
      </c>
      <c r="G23" s="72"/>
      <c r="H23" s="49"/>
      <c r="I23" s="50"/>
      <c r="J23" s="51">
        <f>SUM(J15:J22)</f>
        <v>3.6111111111111108E-2</v>
      </c>
      <c r="K23" s="72"/>
      <c r="L23" s="72"/>
      <c r="O23" s="51"/>
    </row>
    <row r="24" spans="1:15" ht="27" customHeight="1">
      <c r="F24" s="52"/>
      <c r="G24" s="52"/>
      <c r="H24" s="49"/>
      <c r="I24" s="50"/>
      <c r="J24" s="51"/>
      <c r="K24" s="52"/>
      <c r="L24" s="52"/>
      <c r="O24" s="51"/>
    </row>
  </sheetData>
  <mergeCells count="5">
    <mergeCell ref="F23:G23"/>
    <mergeCell ref="K23:L23"/>
    <mergeCell ref="D3:E3"/>
    <mergeCell ref="F11:G11"/>
    <mergeCell ref="K11:L11"/>
  </mergeCells>
  <phoneticPr fontId="1"/>
  <pageMargins left="0.9055118110236221" right="0.51181102362204722" top="0.55118110236220474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</vt:lpstr>
      <vt:lpstr>新様式!Print_Area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金子　孝徳</cp:lastModifiedBy>
  <cp:lastPrinted>2016-01-26T07:00:04Z</cp:lastPrinted>
  <dcterms:created xsi:type="dcterms:W3CDTF">2003-01-31T06:36:25Z</dcterms:created>
  <dcterms:modified xsi:type="dcterms:W3CDTF">2016-01-26T07:04:20Z</dcterms:modified>
</cp:coreProperties>
</file>