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" windowWidth="20610" windowHeight="11625" tabRatio="849"/>
  </bookViews>
  <sheets>
    <sheet name="新様式" sheetId="26" r:id="rId1"/>
  </sheets>
  <definedNames>
    <definedName name="_xlnm.Print_Area" localSheetId="0">新様式!$A$1:$O$23</definedName>
  </definedNames>
  <calcPr calcId="145621"/>
</workbook>
</file>

<file path=xl/calcChain.xml><?xml version="1.0" encoding="utf-8"?>
<calcChain xmlns="http://schemas.openxmlformats.org/spreadsheetml/2006/main">
  <c r="J23" i="26" l="1"/>
  <c r="F11" i="26"/>
  <c r="F23" i="26"/>
  <c r="J20" i="26"/>
  <c r="I20" i="26"/>
  <c r="J19" i="26"/>
  <c r="I19" i="26"/>
  <c r="J18" i="26"/>
  <c r="I18" i="26"/>
  <c r="J16" i="26"/>
  <c r="I16" i="26"/>
  <c r="J17" i="26"/>
  <c r="I17" i="26"/>
  <c r="J15" i="26"/>
  <c r="I15" i="26"/>
  <c r="J5" i="26"/>
  <c r="I5" i="26"/>
  <c r="J6" i="26"/>
  <c r="I6" i="26"/>
  <c r="J8" i="26"/>
  <c r="I8" i="26"/>
  <c r="O9" i="26"/>
  <c r="N9" i="26"/>
  <c r="J9" i="26"/>
  <c r="I9" i="26"/>
  <c r="O21" i="26" l="1"/>
  <c r="N21" i="26"/>
  <c r="J7" i="26"/>
  <c r="I7" i="26"/>
  <c r="J22" i="26"/>
  <c r="I22" i="26"/>
  <c r="J21" i="26"/>
  <c r="I21" i="26"/>
  <c r="J10" i="26" l="1"/>
  <c r="I10" i="26"/>
  <c r="J4" i="26" l="1"/>
  <c r="I4" i="26"/>
  <c r="J11" i="26" l="1"/>
</calcChain>
</file>

<file path=xl/sharedStrings.xml><?xml version="1.0" encoding="utf-8"?>
<sst xmlns="http://schemas.openxmlformats.org/spreadsheetml/2006/main" count="68" uniqueCount="31">
  <si>
    <t>項目</t>
    <rPh sb="0" eb="2">
      <t>コウモク</t>
    </rPh>
    <phoneticPr fontId="1"/>
  </si>
  <si>
    <t>距離</t>
    <rPh sb="0" eb="2">
      <t>キョリ</t>
    </rPh>
    <phoneticPr fontId="1"/>
  </si>
  <si>
    <t>本数</t>
    <rPh sb="0" eb="2">
      <t>ホンスウ</t>
    </rPh>
    <phoneticPr fontId="1"/>
  </si>
  <si>
    <t>練習会メニュー</t>
    <rPh sb="0" eb="2">
      <t>レンシュウ</t>
    </rPh>
    <rPh sb="2" eb="3">
      <t>カイ</t>
    </rPh>
    <phoneticPr fontId="1"/>
  </si>
  <si>
    <t>サイクル</t>
    <phoneticPr fontId="1"/>
  </si>
  <si>
    <t>スイム</t>
    <phoneticPr fontId="1"/>
  </si>
  <si>
    <t>好きな種目で</t>
    <rPh sb="0" eb="1">
      <t>ス</t>
    </rPh>
    <rPh sb="3" eb="5">
      <t>シュモク</t>
    </rPh>
    <phoneticPr fontId="1"/>
  </si>
  <si>
    <t>強度</t>
    <rPh sb="0" eb="2">
      <t>キョウド</t>
    </rPh>
    <phoneticPr fontId="1"/>
  </si>
  <si>
    <t>種目・方法･ポイント</t>
    <rPh sb="0" eb="2">
      <t>シュモク</t>
    </rPh>
    <rPh sb="3" eb="5">
      <t>ホウホウ</t>
    </rPh>
    <phoneticPr fontId="1"/>
  </si>
  <si>
    <t>A1</t>
    <phoneticPr fontId="1"/>
  </si>
  <si>
    <t>EN1</t>
    <phoneticPr fontId="1"/>
  </si>
  <si>
    <t>ダッシュ</t>
    <phoneticPr fontId="1"/>
  </si>
  <si>
    <t>キック</t>
    <phoneticPr fontId="1"/>
  </si>
  <si>
    <t>プル</t>
    <phoneticPr fontId="1"/>
  </si>
  <si>
    <t>EN1</t>
  </si>
  <si>
    <t>スイム</t>
    <phoneticPr fontId="1"/>
  </si>
  <si>
    <t>AN2</t>
    <phoneticPr fontId="1"/>
  </si>
  <si>
    <t>50×2　or　100×2</t>
    <phoneticPr fontId="1"/>
  </si>
  <si>
    <t>60～70％</t>
    <phoneticPr fontId="1"/>
  </si>
  <si>
    <t>75％</t>
    <phoneticPr fontId="1"/>
  </si>
  <si>
    <t>75→90％</t>
    <phoneticPr fontId="1"/>
  </si>
  <si>
    <t>95％</t>
    <phoneticPr fontId="1"/>
  </si>
  <si>
    <t>板　・　プルブイ</t>
    <rPh sb="0" eb="1">
      <t>イタ</t>
    </rPh>
    <phoneticPr fontId="1"/>
  </si>
  <si>
    <t>①フロントスカーリング25→プル25
②犬掻きスカーリング25→プル25
③プッシュスカーリング25→プル25
④片手プル左右4づつ×2→残りプル
⑤⑥全部プル</t>
    <rPh sb="20" eb="22">
      <t>イヌカ</t>
    </rPh>
    <rPh sb="57" eb="59">
      <t>カタテ</t>
    </rPh>
    <rPh sb="61" eb="63">
      <t>サユウ</t>
    </rPh>
    <rPh sb="69" eb="70">
      <t>ノコ</t>
    </rPh>
    <rPh sb="76" eb="78">
      <t>ゼンブ</t>
    </rPh>
    <phoneticPr fontId="1"/>
  </si>
  <si>
    <t>EN3</t>
    <phoneticPr fontId="1"/>
  </si>
  <si>
    <t>ウォーム
アップ</t>
    <phoneticPr fontId="1"/>
  </si>
  <si>
    <t>クール
ダウン</t>
    <phoneticPr fontId="1"/>
  </si>
  <si>
    <t>フォーム意識
　50×2 &amp; 100×1　 2セット</t>
    <rPh sb="4" eb="6">
      <t>イシキ</t>
    </rPh>
    <phoneticPr fontId="1"/>
  </si>
  <si>
    <t>フォーム意識</t>
    <rPh sb="4" eb="6">
      <t>イシキ</t>
    </rPh>
    <phoneticPr fontId="1"/>
  </si>
  <si>
    <t>ディセンディング　（後半ハードの距離を増やしていく）
　　　ミドル　→　残り 10 ・ 15 ・ 20 ・ 25m　ハード</t>
    <rPh sb="10" eb="12">
      <t>コウハン</t>
    </rPh>
    <rPh sb="16" eb="18">
      <t>キョリ</t>
    </rPh>
    <rPh sb="19" eb="20">
      <t>フ</t>
    </rPh>
    <rPh sb="36" eb="37">
      <t>ノコ</t>
    </rPh>
    <phoneticPr fontId="1"/>
  </si>
  <si>
    <t>ディセンディング　（前半ハードの距離を増やしていく）
　　　　前半 15 ・ 20 ・ 25 ・ 30m　ハード　→　ミドル</t>
    <rPh sb="10" eb="12">
      <t>ゼンハン</t>
    </rPh>
    <rPh sb="16" eb="18">
      <t>キョリ</t>
    </rPh>
    <rPh sb="19" eb="20">
      <t>フ</t>
    </rPh>
    <rPh sb="31" eb="33">
      <t>ゼンハン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</si>
</sst>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2"/>
      <color indexed="9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14" fontId="3" fillId="0" borderId="0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 wrapText="1" shrinkToFit="1"/>
    </xf>
    <xf numFmtId="0" fontId="2" fillId="0" borderId="0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46" fontId="4" fillId="0" borderId="0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176" fontId="4" fillId="0" borderId="5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21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21" fontId="4" fillId="0" borderId="2" xfId="0" applyNumberFormat="1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left" vertical="center" wrapText="1" shrinkToFit="1"/>
    </xf>
    <xf numFmtId="0" fontId="3" fillId="0" borderId="10" xfId="0" applyFont="1" applyFill="1" applyBorder="1" applyAlignment="1">
      <alignment horizontal="center" vertical="center" wrapText="1" shrinkToFit="1"/>
    </xf>
    <xf numFmtId="0" fontId="3" fillId="0" borderId="16" xfId="0" applyFont="1" applyFill="1" applyBorder="1" applyAlignment="1">
      <alignment horizontal="center" vertical="center" wrapText="1" shrinkToFit="1"/>
    </xf>
    <xf numFmtId="176" fontId="4" fillId="0" borderId="5" xfId="0" applyNumberFormat="1" applyFont="1" applyBorder="1" applyAlignment="1">
      <alignment horizontal="center" vertical="center" wrapText="1" shrinkToFit="1"/>
    </xf>
    <xf numFmtId="176" fontId="4" fillId="0" borderId="1" xfId="0" applyNumberFormat="1" applyFont="1" applyBorder="1" applyAlignment="1">
      <alignment horizontal="center" vertical="center" wrapText="1" shrinkToFit="1"/>
    </xf>
    <xf numFmtId="21" fontId="4" fillId="0" borderId="1" xfId="0" applyNumberFormat="1" applyFont="1" applyBorder="1" applyAlignment="1">
      <alignment horizontal="center" vertical="center" wrapText="1" shrinkToFit="1"/>
    </xf>
    <xf numFmtId="176" fontId="4" fillId="0" borderId="19" xfId="0" applyNumberFormat="1" applyFont="1" applyBorder="1" applyAlignment="1">
      <alignment horizontal="center" vertical="center" wrapText="1" shrinkToFit="1"/>
    </xf>
    <xf numFmtId="176" fontId="4" fillId="0" borderId="13" xfId="0" applyNumberFormat="1" applyFont="1" applyBorder="1" applyAlignment="1">
      <alignment horizontal="center" vertical="center" wrapText="1" shrinkToFit="1"/>
    </xf>
    <xf numFmtId="21" fontId="4" fillId="0" borderId="13" xfId="0" applyNumberFormat="1" applyFont="1" applyBorder="1" applyAlignment="1">
      <alignment horizontal="center" vertical="center" wrapText="1" shrinkToFit="1"/>
    </xf>
    <xf numFmtId="176" fontId="4" fillId="0" borderId="13" xfId="0" applyNumberFormat="1" applyFont="1" applyBorder="1" applyAlignment="1">
      <alignment horizontal="center" vertical="center" shrinkToFit="1"/>
    </xf>
    <xf numFmtId="21" fontId="4" fillId="0" borderId="14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9" fontId="3" fillId="0" borderId="16" xfId="0" quotePrefix="1" applyNumberFormat="1" applyFont="1" applyBorder="1" applyAlignment="1">
      <alignment horizontal="center" vertical="center" wrapText="1" shrinkToFit="1"/>
    </xf>
    <xf numFmtId="176" fontId="4" fillId="0" borderId="20" xfId="0" applyNumberFormat="1" applyFont="1" applyBorder="1" applyAlignment="1">
      <alignment horizontal="center" vertical="center" wrapText="1" shrinkToFit="1"/>
    </xf>
    <xf numFmtId="176" fontId="4" fillId="0" borderId="21" xfId="0" applyNumberFormat="1" applyFont="1" applyBorder="1" applyAlignment="1">
      <alignment horizontal="center" vertical="center" wrapText="1" shrinkToFit="1"/>
    </xf>
    <xf numFmtId="21" fontId="4" fillId="0" borderId="21" xfId="0" applyNumberFormat="1" applyFont="1" applyBorder="1" applyAlignment="1">
      <alignment horizontal="center" vertical="center" wrapText="1" shrinkToFit="1"/>
    </xf>
    <xf numFmtId="176" fontId="4" fillId="0" borderId="21" xfId="0" applyNumberFormat="1" applyFont="1" applyBorder="1" applyAlignment="1">
      <alignment horizontal="center" vertical="center" shrinkToFit="1"/>
    </xf>
    <xf numFmtId="21" fontId="4" fillId="0" borderId="22" xfId="0" applyNumberFormat="1" applyFont="1" applyBorder="1" applyAlignment="1">
      <alignment horizontal="center" vertical="center" shrinkToFit="1"/>
    </xf>
    <xf numFmtId="176" fontId="4" fillId="0" borderId="32" xfId="0" applyNumberFormat="1" applyFont="1" applyBorder="1" applyAlignment="1">
      <alignment horizontal="center" vertical="center" wrapText="1" shrinkToFit="1"/>
    </xf>
    <xf numFmtId="176" fontId="4" fillId="0" borderId="11" xfId="0" applyNumberFormat="1" applyFont="1" applyBorder="1" applyAlignment="1">
      <alignment horizontal="center" vertical="center" wrapText="1" shrinkToFit="1"/>
    </xf>
    <xf numFmtId="21" fontId="4" fillId="0" borderId="11" xfId="0" applyNumberFormat="1" applyFont="1" applyBorder="1" applyAlignment="1">
      <alignment horizontal="center" vertical="center" wrapText="1" shrinkToFit="1"/>
    </xf>
    <xf numFmtId="176" fontId="4" fillId="0" borderId="11" xfId="0" applyNumberFormat="1" applyFont="1" applyBorder="1" applyAlignment="1">
      <alignment horizontal="center" vertical="center" shrinkToFit="1"/>
    </xf>
    <xf numFmtId="21" fontId="4" fillId="0" borderId="12" xfId="0" applyNumberFormat="1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left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9" fontId="3" fillId="0" borderId="18" xfId="0" quotePrefix="1" applyNumberFormat="1" applyFont="1" applyBorder="1" applyAlignment="1">
      <alignment horizontal="center" vertical="center" wrapText="1" shrinkToFit="1"/>
    </xf>
    <xf numFmtId="176" fontId="4" fillId="0" borderId="23" xfId="0" applyNumberFormat="1" applyFont="1" applyBorder="1" applyAlignment="1">
      <alignment horizontal="center" vertical="center" wrapText="1" shrinkToFit="1"/>
    </xf>
    <xf numFmtId="176" fontId="4" fillId="0" borderId="24" xfId="0" applyNumberFormat="1" applyFont="1" applyBorder="1" applyAlignment="1">
      <alignment horizontal="center" vertical="center" wrapText="1" shrinkToFit="1"/>
    </xf>
    <xf numFmtId="21" fontId="4" fillId="0" borderId="24" xfId="0" applyNumberFormat="1" applyFont="1" applyBorder="1" applyAlignment="1">
      <alignment horizontal="center" vertical="center" wrapText="1" shrinkToFit="1"/>
    </xf>
    <xf numFmtId="176" fontId="4" fillId="0" borderId="24" xfId="0" applyNumberFormat="1" applyFont="1" applyBorder="1" applyAlignment="1">
      <alignment horizontal="center" vertical="center" shrinkToFit="1"/>
    </xf>
    <xf numFmtId="21" fontId="4" fillId="0" borderId="25" xfId="0" applyNumberFormat="1" applyFont="1" applyBorder="1" applyAlignment="1">
      <alignment horizontal="center" vertical="center" shrinkToFit="1"/>
    </xf>
    <xf numFmtId="176" fontId="4" fillId="0" borderId="31" xfId="0" applyNumberFormat="1" applyFont="1" applyBorder="1" applyAlignment="1">
      <alignment horizontal="center" vertical="center" wrapText="1" shrinkToFit="1"/>
    </xf>
    <xf numFmtId="176" fontId="4" fillId="0" borderId="3" xfId="0" applyNumberFormat="1" applyFont="1" applyBorder="1" applyAlignment="1">
      <alignment horizontal="center" vertical="center" wrapText="1" shrinkToFit="1"/>
    </xf>
    <xf numFmtId="21" fontId="4" fillId="0" borderId="3" xfId="0" applyNumberFormat="1" applyFont="1" applyBorder="1" applyAlignment="1">
      <alignment horizontal="center" vertical="center" wrapText="1" shrinkToFit="1"/>
    </xf>
    <xf numFmtId="176" fontId="4" fillId="0" borderId="3" xfId="0" applyNumberFormat="1" applyFont="1" applyBorder="1" applyAlignment="1">
      <alignment horizontal="center" vertical="center" shrinkToFit="1"/>
    </xf>
    <xf numFmtId="21" fontId="4" fillId="0" borderId="6" xfId="0" applyNumberFormat="1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left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9" fontId="3" fillId="0" borderId="16" xfId="0" quotePrefix="1" applyNumberFormat="1" applyFont="1" applyBorder="1" applyAlignment="1">
      <alignment horizontal="center" vertical="center" wrapText="1" shrinkToFit="1"/>
    </xf>
    <xf numFmtId="176" fontId="4" fillId="0" borderId="9" xfId="0" applyNumberFormat="1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17" xfId="0" applyFont="1" applyFill="1" applyBorder="1" applyAlignment="1">
      <alignment horizontal="center" vertical="center" wrapText="1" shrinkToFit="1"/>
    </xf>
    <xf numFmtId="9" fontId="3" fillId="0" borderId="17" xfId="0" quotePrefix="1" applyNumberFormat="1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left" vertical="center" wrapText="1" shrinkToFit="1"/>
    </xf>
    <xf numFmtId="0" fontId="3" fillId="0" borderId="9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center" vertical="center" wrapText="1" shrinkToFit="1"/>
    </xf>
    <xf numFmtId="176" fontId="4" fillId="0" borderId="0" xfId="0" applyNumberFormat="1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shrinkToFit="1"/>
    </xf>
    <xf numFmtId="21" fontId="4" fillId="0" borderId="0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176" fontId="4" fillId="0" borderId="26" xfId="0" applyNumberFormat="1" applyFont="1" applyBorder="1" applyAlignment="1">
      <alignment horizontal="center" vertical="center" wrapText="1" shrinkToFit="1"/>
    </xf>
    <xf numFmtId="176" fontId="4" fillId="0" borderId="27" xfId="0" applyNumberFormat="1" applyFont="1" applyBorder="1" applyAlignment="1">
      <alignment horizontal="center" vertical="center" wrapText="1" shrinkToFit="1"/>
    </xf>
    <xf numFmtId="21" fontId="4" fillId="0" borderId="27" xfId="0" applyNumberFormat="1" applyFont="1" applyBorder="1" applyAlignment="1">
      <alignment horizontal="center" vertical="center" wrapText="1" shrinkToFit="1"/>
    </xf>
    <xf numFmtId="176" fontId="4" fillId="0" borderId="27" xfId="0" applyNumberFormat="1" applyFont="1" applyBorder="1" applyAlignment="1">
      <alignment horizontal="center" vertical="center" shrinkToFit="1"/>
    </xf>
    <xf numFmtId="21" fontId="4" fillId="0" borderId="28" xfId="0" applyNumberFormat="1" applyFont="1" applyBorder="1" applyAlignment="1">
      <alignment horizontal="center" vertical="center" shrinkToFit="1"/>
    </xf>
    <xf numFmtId="176" fontId="4" fillId="0" borderId="30" xfId="0" applyNumberFormat="1" applyFont="1" applyBorder="1" applyAlignment="1">
      <alignment horizontal="center" vertical="center" wrapText="1" shrinkToFit="1"/>
    </xf>
    <xf numFmtId="176" fontId="4" fillId="0" borderId="29" xfId="0" applyNumberFormat="1" applyFont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176" fontId="4" fillId="0" borderId="0" xfId="0" applyNumberFormat="1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359870</xdr:colOff>
      <xdr:row>0</xdr:row>
      <xdr:rowOff>16669</xdr:rowOff>
    </xdr:from>
    <xdr:to>
      <xdr:col>14</xdr:col>
      <xdr:colOff>404814</xdr:colOff>
      <xdr:row>1</xdr:row>
      <xdr:rowOff>192688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9656270" y="16669"/>
          <a:ext cx="1245094" cy="8808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243188</xdr:colOff>
      <xdr:row>11</xdr:row>
      <xdr:rowOff>0</xdr:rowOff>
    </xdr:from>
    <xdr:ext cx="1252238" cy="883251"/>
    <xdr:pic>
      <xdr:nvPicPr>
        <xdr:cNvPr id="4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9063338" y="0"/>
          <a:ext cx="1252238" cy="883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2</xdr:col>
      <xdr:colOff>3159920</xdr:colOff>
      <xdr:row>1</xdr:row>
      <xdr:rowOff>133350</xdr:rowOff>
    </xdr:from>
    <xdr:to>
      <xdr:col>2</xdr:col>
      <xdr:colOff>3464720</xdr:colOff>
      <xdr:row>1</xdr:row>
      <xdr:rowOff>378617</xdr:rowOff>
    </xdr:to>
    <xdr:sp macro="" textlink="">
      <xdr:nvSpPr>
        <xdr:cNvPr id="5" name="円/楕円 4"/>
        <xdr:cNvSpPr/>
      </xdr:nvSpPr>
      <xdr:spPr>
        <a:xfrm>
          <a:off x="4293395" y="838200"/>
          <a:ext cx="304800" cy="245267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3638550</xdr:colOff>
      <xdr:row>1</xdr:row>
      <xdr:rowOff>104775</xdr:rowOff>
    </xdr:from>
    <xdr:to>
      <xdr:col>2</xdr:col>
      <xdr:colOff>4191000</xdr:colOff>
      <xdr:row>1</xdr:row>
      <xdr:rowOff>381000</xdr:rowOff>
    </xdr:to>
    <xdr:sp macro="" textlink="">
      <xdr:nvSpPr>
        <xdr:cNvPr id="6" name="円/楕円 5"/>
        <xdr:cNvSpPr/>
      </xdr:nvSpPr>
      <xdr:spPr>
        <a:xfrm>
          <a:off x="4772025" y="809625"/>
          <a:ext cx="552450" cy="276225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3350420</xdr:colOff>
      <xdr:row>12</xdr:row>
      <xdr:rowOff>133350</xdr:rowOff>
    </xdr:from>
    <xdr:to>
      <xdr:col>2</xdr:col>
      <xdr:colOff>3655220</xdr:colOff>
      <xdr:row>12</xdr:row>
      <xdr:rowOff>378617</xdr:rowOff>
    </xdr:to>
    <xdr:sp macro="" textlink="">
      <xdr:nvSpPr>
        <xdr:cNvPr id="9" name="円/楕円 8"/>
        <xdr:cNvSpPr/>
      </xdr:nvSpPr>
      <xdr:spPr>
        <a:xfrm>
          <a:off x="4483895" y="7239000"/>
          <a:ext cx="304800" cy="245267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view="pageBreakPreview" zoomScaleNormal="100" zoomScaleSheetLayoutView="100" workbookViewId="0">
      <selection activeCell="E2" sqref="E2"/>
    </sheetView>
  </sheetViews>
  <sheetFormatPr defaultColWidth="9.5" defaultRowHeight="40.5" customHeight="1"/>
  <cols>
    <col min="1" max="1" width="3.25" style="32" bestFit="1" customWidth="1"/>
    <col min="2" max="2" width="11.625" style="32" customWidth="1"/>
    <col min="3" max="3" width="55.625" style="76" customWidth="1"/>
    <col min="4" max="5" width="8" style="77" customWidth="1"/>
    <col min="6" max="6" width="6.875" style="32" bestFit="1" customWidth="1"/>
    <col min="7" max="7" width="5.75" style="32" bestFit="1" customWidth="1"/>
    <col min="8" max="8" width="10" style="32" bestFit="1" customWidth="1"/>
    <col min="9" max="9" width="7" style="8" hidden="1" customWidth="1"/>
    <col min="10" max="10" width="10" style="8" bestFit="1" customWidth="1"/>
    <col min="11" max="11" width="6.875" style="32" bestFit="1" customWidth="1"/>
    <col min="12" max="12" width="5.75" style="32" bestFit="1" customWidth="1"/>
    <col min="13" max="13" width="10" style="32" bestFit="1" customWidth="1"/>
    <col min="14" max="14" width="7" style="8" hidden="1" customWidth="1"/>
    <col min="15" max="15" width="10" style="8" bestFit="1" customWidth="1"/>
    <col min="16" max="45" width="5.5" style="32" customWidth="1"/>
    <col min="46" max="16384" width="9.5" style="32"/>
  </cols>
  <sheetData>
    <row r="1" spans="1:15" s="3" customFormat="1" ht="55.5" customHeight="1">
      <c r="A1" s="1"/>
      <c r="B1" s="2">
        <v>42054</v>
      </c>
      <c r="C1" s="1" t="s">
        <v>3</v>
      </c>
      <c r="D1" s="1"/>
      <c r="E1" s="1"/>
      <c r="I1" s="4"/>
      <c r="J1" s="4"/>
      <c r="N1" s="4"/>
      <c r="O1" s="4"/>
    </row>
    <row r="2" spans="1:15" s="5" customFormat="1" ht="40.5" customHeight="1">
      <c r="C2" s="6" t="s">
        <v>22</v>
      </c>
      <c r="D2" s="7"/>
      <c r="E2" s="7"/>
      <c r="I2" s="8"/>
      <c r="J2" s="9"/>
      <c r="N2" s="8"/>
      <c r="O2" s="9"/>
    </row>
    <row r="3" spans="1:15" s="8" customFormat="1" ht="40.5" customHeight="1">
      <c r="B3" s="10" t="s">
        <v>0</v>
      </c>
      <c r="C3" s="11" t="s">
        <v>8</v>
      </c>
      <c r="D3" s="12" t="s">
        <v>7</v>
      </c>
      <c r="E3" s="13"/>
      <c r="F3" s="14" t="s">
        <v>1</v>
      </c>
      <c r="G3" s="15" t="s">
        <v>2</v>
      </c>
      <c r="H3" s="16" t="s">
        <v>4</v>
      </c>
      <c r="I3" s="17"/>
      <c r="J3" s="18"/>
      <c r="K3" s="14" t="s">
        <v>1</v>
      </c>
      <c r="L3" s="15" t="s">
        <v>2</v>
      </c>
      <c r="M3" s="16" t="s">
        <v>4</v>
      </c>
      <c r="N3" s="17"/>
      <c r="O3" s="18"/>
    </row>
    <row r="4" spans="1:15" s="32" customFormat="1" ht="40.5" customHeight="1" thickBot="1">
      <c r="A4" s="19">
        <v>1</v>
      </c>
      <c r="B4" s="20" t="s">
        <v>25</v>
      </c>
      <c r="C4" s="21" t="s">
        <v>6</v>
      </c>
      <c r="D4" s="22" t="s">
        <v>9</v>
      </c>
      <c r="E4" s="23" t="s">
        <v>18</v>
      </c>
      <c r="F4" s="24">
        <v>50</v>
      </c>
      <c r="G4" s="25">
        <v>6</v>
      </c>
      <c r="H4" s="26">
        <v>8.6805555555555551E-4</v>
      </c>
      <c r="I4" s="15">
        <f t="shared" ref="I4:J6" si="0">F4*G4</f>
        <v>300</v>
      </c>
      <c r="J4" s="18">
        <f t="shared" si="0"/>
        <v>5.208333333333333E-3</v>
      </c>
      <c r="K4" s="27"/>
      <c r="L4" s="28"/>
      <c r="M4" s="29"/>
      <c r="N4" s="30"/>
      <c r="O4" s="31"/>
    </row>
    <row r="5" spans="1:15" s="32" customFormat="1" ht="40.5" customHeight="1">
      <c r="A5" s="33">
        <v>2</v>
      </c>
      <c r="B5" s="34" t="s">
        <v>12</v>
      </c>
      <c r="C5" s="35" t="s">
        <v>27</v>
      </c>
      <c r="D5" s="36" t="s">
        <v>14</v>
      </c>
      <c r="E5" s="37" t="s">
        <v>19</v>
      </c>
      <c r="F5" s="38">
        <v>50</v>
      </c>
      <c r="G5" s="39">
        <v>4</v>
      </c>
      <c r="H5" s="40">
        <v>1.0416666666666667E-3</v>
      </c>
      <c r="I5" s="41">
        <f>F5*G5</f>
        <v>200</v>
      </c>
      <c r="J5" s="42">
        <f>G5*H5</f>
        <v>4.1666666666666666E-3</v>
      </c>
      <c r="K5" s="43"/>
      <c r="L5" s="44"/>
      <c r="M5" s="45"/>
      <c r="N5" s="46"/>
      <c r="O5" s="47"/>
    </row>
    <row r="6" spans="1:15" s="32" customFormat="1" ht="40.5" customHeight="1" thickBot="1">
      <c r="A6" s="33"/>
      <c r="B6" s="48"/>
      <c r="C6" s="49"/>
      <c r="D6" s="50"/>
      <c r="E6" s="51"/>
      <c r="F6" s="52">
        <v>100</v>
      </c>
      <c r="G6" s="53">
        <v>2</v>
      </c>
      <c r="H6" s="54">
        <v>1.736111111111111E-3</v>
      </c>
      <c r="I6" s="55">
        <f t="shared" si="0"/>
        <v>200</v>
      </c>
      <c r="J6" s="56">
        <f t="shared" si="0"/>
        <v>3.472222222222222E-3</v>
      </c>
      <c r="K6" s="57"/>
      <c r="L6" s="58"/>
      <c r="M6" s="59"/>
      <c r="N6" s="60"/>
      <c r="O6" s="61"/>
    </row>
    <row r="7" spans="1:15" s="32" customFormat="1" ht="84" customHeight="1">
      <c r="A7" s="19">
        <v>3</v>
      </c>
      <c r="B7" s="62" t="s">
        <v>13</v>
      </c>
      <c r="C7" s="63" t="s">
        <v>23</v>
      </c>
      <c r="D7" s="64" t="s">
        <v>10</v>
      </c>
      <c r="E7" s="65" t="s">
        <v>19</v>
      </c>
      <c r="F7" s="24">
        <v>50</v>
      </c>
      <c r="G7" s="25">
        <v>6</v>
      </c>
      <c r="H7" s="26">
        <v>1.0416666666666667E-3</v>
      </c>
      <c r="I7" s="15">
        <f t="shared" ref="I7:I8" si="1">F7*G7</f>
        <v>300</v>
      </c>
      <c r="J7" s="18">
        <f t="shared" ref="J7:J8" si="2">G7*H7</f>
        <v>6.2500000000000003E-3</v>
      </c>
      <c r="K7" s="66"/>
      <c r="L7" s="58"/>
      <c r="M7" s="59"/>
      <c r="N7" s="60"/>
      <c r="O7" s="61"/>
    </row>
    <row r="8" spans="1:15" s="32" customFormat="1" ht="40.5" customHeight="1">
      <c r="A8" s="19">
        <v>4</v>
      </c>
      <c r="B8" s="67" t="s">
        <v>5</v>
      </c>
      <c r="C8" s="68" t="s">
        <v>29</v>
      </c>
      <c r="D8" s="69" t="s">
        <v>24</v>
      </c>
      <c r="E8" s="70" t="s">
        <v>20</v>
      </c>
      <c r="F8" s="24">
        <v>50</v>
      </c>
      <c r="G8" s="25">
        <v>4</v>
      </c>
      <c r="H8" s="26">
        <v>1.0416666666666667E-3</v>
      </c>
      <c r="I8" s="15">
        <f t="shared" si="1"/>
        <v>200</v>
      </c>
      <c r="J8" s="18">
        <f t="shared" si="2"/>
        <v>4.1666666666666666E-3</v>
      </c>
      <c r="K8" s="24"/>
      <c r="L8" s="25"/>
      <c r="M8" s="26"/>
      <c r="N8" s="46"/>
      <c r="O8" s="47"/>
    </row>
    <row r="9" spans="1:15" s="32" customFormat="1" ht="40.5" customHeight="1">
      <c r="A9" s="19">
        <v>5</v>
      </c>
      <c r="B9" s="20" t="s">
        <v>11</v>
      </c>
      <c r="C9" s="68" t="s">
        <v>17</v>
      </c>
      <c r="D9" s="69" t="s">
        <v>16</v>
      </c>
      <c r="E9" s="71" t="s">
        <v>21</v>
      </c>
      <c r="F9" s="24">
        <v>50</v>
      </c>
      <c r="G9" s="25">
        <v>6</v>
      </c>
      <c r="H9" s="26">
        <v>1.3888888888888889E-3</v>
      </c>
      <c r="I9" s="15">
        <f t="shared" ref="I9" si="3">F9*G9</f>
        <v>300</v>
      </c>
      <c r="J9" s="18">
        <f t="shared" ref="J9" si="4">G9*H9</f>
        <v>8.3333333333333332E-3</v>
      </c>
      <c r="K9" s="24">
        <v>100</v>
      </c>
      <c r="L9" s="58">
        <v>3</v>
      </c>
      <c r="M9" s="59">
        <v>2.7777777777777779E-3</v>
      </c>
      <c r="N9" s="15">
        <f t="shared" ref="N9" si="5">K9*L9</f>
        <v>300</v>
      </c>
      <c r="O9" s="18">
        <f t="shared" ref="O9" si="6">L9*M9</f>
        <v>8.3333333333333332E-3</v>
      </c>
    </row>
    <row r="10" spans="1:15" s="32" customFormat="1" ht="40.5" customHeight="1">
      <c r="A10" s="19">
        <v>6</v>
      </c>
      <c r="B10" s="72" t="s">
        <v>26</v>
      </c>
      <c r="C10" s="73"/>
      <c r="D10" s="74" t="s">
        <v>9</v>
      </c>
      <c r="E10" s="75" t="s">
        <v>18</v>
      </c>
      <c r="F10" s="66">
        <v>200</v>
      </c>
      <c r="G10" s="58">
        <v>1</v>
      </c>
      <c r="H10" s="59">
        <v>3.472222222222222E-3</v>
      </c>
      <c r="I10" s="60">
        <f>F10*G10</f>
        <v>200</v>
      </c>
      <c r="J10" s="61">
        <f>G10*H10</f>
        <v>3.472222222222222E-3</v>
      </c>
      <c r="K10" s="66"/>
      <c r="L10" s="58"/>
      <c r="M10" s="59"/>
      <c r="N10" s="60"/>
      <c r="O10" s="61"/>
    </row>
    <row r="11" spans="1:15" s="32" customFormat="1" ht="40.5" customHeight="1">
      <c r="C11" s="76"/>
      <c r="D11" s="77"/>
      <c r="E11" s="77"/>
      <c r="F11" s="78">
        <f>SUM(I4:I10)</f>
        <v>1700</v>
      </c>
      <c r="G11" s="78"/>
      <c r="H11" s="79"/>
      <c r="I11" s="80"/>
      <c r="J11" s="81">
        <f>SUM(J4:J10)</f>
        <v>3.5069444444444445E-2</v>
      </c>
      <c r="K11" s="78"/>
      <c r="L11" s="78"/>
      <c r="N11" s="8"/>
      <c r="O11" s="81"/>
    </row>
    <row r="12" spans="1:15" s="3" customFormat="1" ht="55.5" customHeight="1">
      <c r="A12" s="1"/>
      <c r="B12" s="2">
        <v>42061</v>
      </c>
      <c r="C12" s="1" t="s">
        <v>3</v>
      </c>
      <c r="D12" s="1"/>
      <c r="E12" s="1"/>
      <c r="I12" s="4"/>
      <c r="J12" s="4"/>
      <c r="N12" s="4"/>
      <c r="O12" s="4"/>
    </row>
    <row r="13" spans="1:15" s="32" customFormat="1" ht="40.5" customHeight="1">
      <c r="B13" s="5"/>
      <c r="C13" s="6" t="s">
        <v>22</v>
      </c>
      <c r="D13" s="77"/>
      <c r="E13" s="77"/>
      <c r="I13" s="8"/>
      <c r="J13" s="8"/>
      <c r="N13" s="8"/>
      <c r="O13" s="8"/>
    </row>
    <row r="14" spans="1:15" s="8" customFormat="1" ht="40.5" customHeight="1">
      <c r="B14" s="10" t="s">
        <v>0</v>
      </c>
      <c r="C14" s="11" t="s">
        <v>8</v>
      </c>
      <c r="D14" s="82" t="s">
        <v>7</v>
      </c>
      <c r="E14" s="83"/>
      <c r="F14" s="14" t="s">
        <v>1</v>
      </c>
      <c r="G14" s="15" t="s">
        <v>2</v>
      </c>
      <c r="H14" s="16" t="s">
        <v>4</v>
      </c>
      <c r="I14" s="17"/>
      <c r="J14" s="18"/>
      <c r="K14" s="14" t="s">
        <v>1</v>
      </c>
      <c r="L14" s="15" t="s">
        <v>2</v>
      </c>
      <c r="M14" s="16" t="s">
        <v>4</v>
      </c>
      <c r="N14" s="17"/>
      <c r="O14" s="18"/>
    </row>
    <row r="15" spans="1:15" s="32" customFormat="1" ht="40.5" customHeight="1">
      <c r="A15" s="19">
        <v>1</v>
      </c>
      <c r="B15" s="20" t="s">
        <v>25</v>
      </c>
      <c r="C15" s="21" t="s">
        <v>6</v>
      </c>
      <c r="D15" s="22" t="s">
        <v>9</v>
      </c>
      <c r="E15" s="70" t="s">
        <v>18</v>
      </c>
      <c r="F15" s="24">
        <v>50</v>
      </c>
      <c r="G15" s="25">
        <v>6</v>
      </c>
      <c r="H15" s="26">
        <v>8.6805555555555551E-4</v>
      </c>
      <c r="I15" s="15">
        <f t="shared" ref="I15" si="7">F15*G15</f>
        <v>300</v>
      </c>
      <c r="J15" s="18">
        <f t="shared" ref="J15" si="8">G15*H15</f>
        <v>5.208333333333333E-3</v>
      </c>
      <c r="K15" s="24"/>
      <c r="L15" s="25"/>
      <c r="M15" s="29"/>
      <c r="N15" s="30"/>
      <c r="O15" s="31"/>
    </row>
    <row r="16" spans="1:15" s="32" customFormat="1" ht="40.5" customHeight="1">
      <c r="A16" s="33">
        <v>2</v>
      </c>
      <c r="B16" s="34" t="s">
        <v>12</v>
      </c>
      <c r="C16" s="35" t="s">
        <v>28</v>
      </c>
      <c r="D16" s="36" t="s">
        <v>14</v>
      </c>
      <c r="E16" s="37" t="s">
        <v>19</v>
      </c>
      <c r="F16" s="84">
        <v>100</v>
      </c>
      <c r="G16" s="85">
        <v>2</v>
      </c>
      <c r="H16" s="86">
        <v>1.736111111111111E-3</v>
      </c>
      <c r="I16" s="87">
        <f t="shared" ref="I16" si="9">F16*G16</f>
        <v>200</v>
      </c>
      <c r="J16" s="88">
        <f t="shared" ref="J16" si="10">G16*H16</f>
        <v>3.472222222222222E-3</v>
      </c>
      <c r="K16" s="89"/>
      <c r="L16" s="85"/>
      <c r="M16" s="86"/>
      <c r="N16" s="87"/>
      <c r="O16" s="88"/>
    </row>
    <row r="17" spans="1:15" s="32" customFormat="1" ht="40.5" customHeight="1" thickBot="1">
      <c r="A17" s="33"/>
      <c r="B17" s="48"/>
      <c r="C17" s="49"/>
      <c r="D17" s="50"/>
      <c r="E17" s="51"/>
      <c r="F17" s="66">
        <v>50</v>
      </c>
      <c r="G17" s="58">
        <v>4</v>
      </c>
      <c r="H17" s="59">
        <v>1.0416666666666667E-3</v>
      </c>
      <c r="I17" s="60">
        <f>F17*G17</f>
        <v>200</v>
      </c>
      <c r="J17" s="61">
        <f>G17*H17</f>
        <v>4.1666666666666666E-3</v>
      </c>
      <c r="K17" s="90"/>
      <c r="L17" s="58"/>
      <c r="M17" s="59"/>
      <c r="N17" s="60"/>
      <c r="O17" s="61"/>
    </row>
    <row r="18" spans="1:15" s="32" customFormat="1" ht="40.5" customHeight="1">
      <c r="A18" s="33">
        <v>3</v>
      </c>
      <c r="B18" s="34" t="s">
        <v>15</v>
      </c>
      <c r="C18" s="35" t="s">
        <v>27</v>
      </c>
      <c r="D18" s="36" t="s">
        <v>14</v>
      </c>
      <c r="E18" s="37" t="s">
        <v>19</v>
      </c>
      <c r="F18" s="38">
        <v>50</v>
      </c>
      <c r="G18" s="39">
        <v>4</v>
      </c>
      <c r="H18" s="40">
        <v>8.6805555555555551E-4</v>
      </c>
      <c r="I18" s="41">
        <f>F18*G18</f>
        <v>200</v>
      </c>
      <c r="J18" s="42">
        <f>G18*H18</f>
        <v>3.472222222222222E-3</v>
      </c>
      <c r="K18" s="43"/>
      <c r="L18" s="44"/>
      <c r="M18" s="45"/>
      <c r="N18" s="46"/>
      <c r="O18" s="47"/>
    </row>
    <row r="19" spans="1:15" s="32" customFormat="1" ht="40.5" customHeight="1" thickBot="1">
      <c r="A19" s="33"/>
      <c r="B19" s="48"/>
      <c r="C19" s="49"/>
      <c r="D19" s="50"/>
      <c r="E19" s="51"/>
      <c r="F19" s="52">
        <v>100</v>
      </c>
      <c r="G19" s="53">
        <v>2</v>
      </c>
      <c r="H19" s="54">
        <v>1.5624999999999999E-3</v>
      </c>
      <c r="I19" s="55">
        <f t="shared" ref="I19:I20" si="11">F19*G19</f>
        <v>200</v>
      </c>
      <c r="J19" s="56">
        <f t="shared" ref="J19:J20" si="12">G19*H19</f>
        <v>3.1249999999999997E-3</v>
      </c>
      <c r="K19" s="57"/>
      <c r="L19" s="58"/>
      <c r="M19" s="59"/>
      <c r="N19" s="60"/>
      <c r="O19" s="61"/>
    </row>
    <row r="20" spans="1:15" s="32" customFormat="1" ht="40.5" customHeight="1">
      <c r="A20" s="19">
        <v>4</v>
      </c>
      <c r="B20" s="67" t="s">
        <v>5</v>
      </c>
      <c r="C20" s="68" t="s">
        <v>30</v>
      </c>
      <c r="D20" s="69" t="s">
        <v>24</v>
      </c>
      <c r="E20" s="70" t="s">
        <v>20</v>
      </c>
      <c r="F20" s="24">
        <v>50</v>
      </c>
      <c r="G20" s="25">
        <v>4</v>
      </c>
      <c r="H20" s="26">
        <v>1.0416666666666667E-3</v>
      </c>
      <c r="I20" s="15">
        <f t="shared" si="11"/>
        <v>200</v>
      </c>
      <c r="J20" s="18">
        <f t="shared" si="12"/>
        <v>4.1666666666666666E-3</v>
      </c>
      <c r="K20" s="24"/>
      <c r="L20" s="25"/>
      <c r="M20" s="26"/>
      <c r="N20" s="46"/>
      <c r="O20" s="47"/>
    </row>
    <row r="21" spans="1:15" s="32" customFormat="1" ht="40.5" customHeight="1">
      <c r="A21" s="19">
        <v>5</v>
      </c>
      <c r="B21" s="20" t="s">
        <v>11</v>
      </c>
      <c r="C21" s="68" t="s">
        <v>17</v>
      </c>
      <c r="D21" s="69" t="s">
        <v>16</v>
      </c>
      <c r="E21" s="65" t="s">
        <v>21</v>
      </c>
      <c r="F21" s="24">
        <v>50</v>
      </c>
      <c r="G21" s="25">
        <v>6</v>
      </c>
      <c r="H21" s="59">
        <v>1.3888888888888889E-3</v>
      </c>
      <c r="I21" s="15">
        <f t="shared" ref="I21" si="13">F21*G21</f>
        <v>300</v>
      </c>
      <c r="J21" s="18">
        <f t="shared" ref="J21" si="14">G21*H21</f>
        <v>8.3333333333333332E-3</v>
      </c>
      <c r="K21" s="24">
        <v>100</v>
      </c>
      <c r="L21" s="25">
        <v>3</v>
      </c>
      <c r="M21" s="59">
        <v>2.7777777777777779E-3</v>
      </c>
      <c r="N21" s="15">
        <f t="shared" ref="N21" si="15">K21*L21</f>
        <v>300</v>
      </c>
      <c r="O21" s="18">
        <f t="shared" ref="O21" si="16">L21*M21</f>
        <v>8.3333333333333332E-3</v>
      </c>
    </row>
    <row r="22" spans="1:15" s="32" customFormat="1" ht="40.5" customHeight="1">
      <c r="A22" s="19">
        <v>6</v>
      </c>
      <c r="B22" s="72" t="s">
        <v>26</v>
      </c>
      <c r="C22" s="73"/>
      <c r="D22" s="74" t="s">
        <v>9</v>
      </c>
      <c r="E22" s="91" t="s">
        <v>18</v>
      </c>
      <c r="F22" s="66">
        <v>200</v>
      </c>
      <c r="G22" s="58">
        <v>1</v>
      </c>
      <c r="H22" s="59">
        <v>3.472222222222222E-3</v>
      </c>
      <c r="I22" s="60">
        <f>F22*G22</f>
        <v>200</v>
      </c>
      <c r="J22" s="61">
        <f>G22*H22</f>
        <v>3.472222222222222E-3</v>
      </c>
      <c r="K22" s="66"/>
      <c r="L22" s="58"/>
      <c r="M22" s="59"/>
      <c r="N22" s="15"/>
      <c r="O22" s="18"/>
    </row>
    <row r="23" spans="1:15" s="32" customFormat="1" ht="40.5" customHeight="1">
      <c r="C23" s="76"/>
      <c r="D23" s="77"/>
      <c r="E23" s="77"/>
      <c r="F23" s="78">
        <f>SUM(I15:I22)</f>
        <v>1800</v>
      </c>
      <c r="G23" s="78"/>
      <c r="H23" s="79"/>
      <c r="I23" s="80"/>
      <c r="J23" s="81">
        <f>SUM(J15:J22)</f>
        <v>3.5416666666666666E-2</v>
      </c>
      <c r="K23" s="78"/>
      <c r="L23" s="78"/>
      <c r="N23" s="8"/>
      <c r="O23" s="81"/>
    </row>
    <row r="24" spans="1:15" s="32" customFormat="1" ht="40.5" customHeight="1">
      <c r="C24" s="76"/>
      <c r="D24" s="77"/>
      <c r="E24" s="77"/>
      <c r="F24" s="92"/>
      <c r="G24" s="92"/>
      <c r="H24" s="79"/>
      <c r="I24" s="80"/>
      <c r="J24" s="81"/>
      <c r="K24" s="92"/>
      <c r="L24" s="92"/>
      <c r="N24" s="8"/>
      <c r="O24" s="81"/>
    </row>
  </sheetData>
  <mergeCells count="21">
    <mergeCell ref="A18:A19"/>
    <mergeCell ref="B18:B19"/>
    <mergeCell ref="C18:C19"/>
    <mergeCell ref="D18:D19"/>
    <mergeCell ref="E18:E19"/>
    <mergeCell ref="C5:C6"/>
    <mergeCell ref="B5:B6"/>
    <mergeCell ref="A5:A6"/>
    <mergeCell ref="A16:A17"/>
    <mergeCell ref="B16:B17"/>
    <mergeCell ref="C16:C17"/>
    <mergeCell ref="F23:G23"/>
    <mergeCell ref="K23:L23"/>
    <mergeCell ref="D14:E14"/>
    <mergeCell ref="D3:E3"/>
    <mergeCell ref="F11:G11"/>
    <mergeCell ref="K11:L11"/>
    <mergeCell ref="E5:E6"/>
    <mergeCell ref="D5:D6"/>
    <mergeCell ref="D16:D17"/>
    <mergeCell ref="E16:E17"/>
  </mergeCells>
  <phoneticPr fontId="1"/>
  <pageMargins left="0.70866141732283472" right="0.70866141732283472" top="1.1417322834645669" bottom="0.35433070866141736" header="0.31496062992125984" footer="0.31496062992125984"/>
  <pageSetup paperSize="9" scale="86" orientation="landscape" r:id="rId1"/>
  <rowBreaks count="1" manualBreakCount="1">
    <brk id="11" max="14" man="1"/>
  </rowBreaks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新様式</vt:lpstr>
      <vt:lpstr>新様式!Print_Area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金子　孝徳</cp:lastModifiedBy>
  <cp:lastPrinted>2015-01-23T02:31:42Z</cp:lastPrinted>
  <dcterms:created xsi:type="dcterms:W3CDTF">2003-01-31T06:36:25Z</dcterms:created>
  <dcterms:modified xsi:type="dcterms:W3CDTF">2015-01-23T02:47:31Z</dcterms:modified>
</cp:coreProperties>
</file>