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80" windowWidth="7680" windowHeight="4095" tabRatio="849" activeTab="1"/>
  </bookViews>
  <sheets>
    <sheet name="26.6.26-A" sheetId="22" r:id="rId1"/>
    <sheet name="26.6.26-Ｂ" sheetId="23" r:id="rId2"/>
  </sheets>
  <calcPr calcId="145621"/>
</workbook>
</file>

<file path=xl/calcChain.xml><?xml version="1.0" encoding="utf-8"?>
<calcChain xmlns="http://schemas.openxmlformats.org/spreadsheetml/2006/main">
  <c r="K8" i="23" l="1"/>
  <c r="K11" i="23"/>
  <c r="J11" i="23"/>
  <c r="K10" i="23"/>
  <c r="K7" i="23"/>
  <c r="J7" i="23"/>
  <c r="K6" i="23"/>
  <c r="J6" i="23"/>
  <c r="K5" i="23"/>
  <c r="J5" i="23"/>
  <c r="O10" i="22"/>
  <c r="N10" i="22"/>
  <c r="J10" i="22"/>
  <c r="I10" i="22"/>
  <c r="O9" i="22"/>
  <c r="N9" i="22"/>
  <c r="J9" i="22"/>
  <c r="I9" i="22"/>
  <c r="O8" i="22"/>
  <c r="N8" i="22"/>
  <c r="J8" i="22"/>
  <c r="I8" i="22"/>
  <c r="O7" i="22"/>
  <c r="N7" i="22"/>
  <c r="J7" i="22"/>
  <c r="I7" i="22"/>
  <c r="O6" i="22"/>
  <c r="N6" i="22"/>
  <c r="J6" i="22"/>
  <c r="I6" i="22"/>
  <c r="O5" i="22"/>
  <c r="O11" i="22" s="1"/>
  <c r="N5" i="22"/>
  <c r="J5" i="22"/>
  <c r="J11" i="22" s="1"/>
  <c r="I5" i="22"/>
  <c r="F11" i="22" s="1"/>
  <c r="K11" i="22" l="1"/>
  <c r="K12" i="23"/>
  <c r="G12" i="23"/>
</calcChain>
</file>

<file path=xl/sharedStrings.xml><?xml version="1.0" encoding="utf-8"?>
<sst xmlns="http://schemas.openxmlformats.org/spreadsheetml/2006/main" count="60" uniqueCount="39">
  <si>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</si>
  <si>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</si>
  <si>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</si>
  <si>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</si>
  <si>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</si>
  <si>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</si>
  <si>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</si>
  <si>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スピード</t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</si>
  <si>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</si>
  <si>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</si>
  <si>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</si>
  <si>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</si>
  <si>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</si>
  <si>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キック</t>
    <phoneticPr fontId="1"/>
  </si>
  <si>
    <t>プル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</si>
  <si>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</si>
  <si>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</si>
  <si>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スタイル１</t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</si>
  <si>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</si>
  <si>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</si>
  <si>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</si>
  <si>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１９：３０～２０：３０</t>
    <phoneticPr fontId="1"/>
  </si>
  <si>
    <t>チョイス</t>
    <phoneticPr fontId="1"/>
  </si>
  <si>
    <t>各自スタート</t>
    <rPh sb="0" eb="2">
      <t>カクジ</t>
    </rPh>
    <phoneticPr fontId="1"/>
  </si>
  <si>
    <t>個人メドレー</t>
    <rPh sb="0" eb="2">
      <t>コジン</t>
    </rPh>
    <phoneticPr fontId="1"/>
  </si>
  <si>
    <t>肩を使って大きく泳ぐ</t>
    <rPh sb="0" eb="1">
      <t>カタ</t>
    </rPh>
    <rPh sb="2" eb="3">
      <t>ツカ</t>
    </rPh>
    <rPh sb="5" eb="6">
      <t>オオ</t>
    </rPh>
    <rPh sb="8" eb="9">
      <t>オヨ</t>
    </rPh>
    <phoneticPr fontId="1"/>
  </si>
  <si>
    <t>イーブンペース
前後半でスピード落とさない</t>
    <rPh sb="8" eb="9">
      <t>ゼン</t>
    </rPh>
    <rPh sb="9" eb="11">
      <t>コウハン</t>
    </rPh>
    <rPh sb="16" eb="17">
      <t>オ</t>
    </rPh>
    <phoneticPr fontId="1"/>
  </si>
  <si>
    <t>プル</t>
    <phoneticPr fontId="1"/>
  </si>
  <si>
    <t>４本Fast　or　２Ｆ１Ｅ１Ｆ</t>
    <rPh sb="1" eb="2">
      <t>ホン</t>
    </rPh>
    <phoneticPr fontId="1"/>
  </si>
  <si>
    <t>キック
＆
スイム</t>
    <phoneticPr fontId="1"/>
  </si>
  <si>
    <t>①Ｋ：（２５ＦＥ／５０Ｆ）×２
②Ｋ－Ｓ（25ｍずつ）　
　　奇：ＫをＦａｓｔ　偶：ＳをＦａｓｔ
③Ｓ：４Ｆ　or　２Ｆ１Ｅ１Ｆ</t>
    <rPh sb="31" eb="32">
      <t>キ</t>
    </rPh>
    <rPh sb="40" eb="41">
      <t>グウ</t>
    </rPh>
    <phoneticPr fontId="1"/>
  </si>
  <si>
    <t>飛び込み
２５ｍ以上ダッシュ</t>
    <rPh sb="0" eb="1">
      <t>ト</t>
    </rPh>
    <rPh sb="2" eb="3">
      <t>コ</t>
    </rPh>
    <rPh sb="8" eb="10">
      <t>イジョウ</t>
    </rPh>
    <phoneticPr fontId="1"/>
  </si>
  <si>
    <t>3
set</t>
    <phoneticPr fontId="1"/>
  </si>
  <si>
    <t>６本好きな種目　４本個人メドレー
ソフトは８本好きな種目</t>
    <rPh sb="1" eb="2">
      <t>ホン</t>
    </rPh>
    <rPh sb="2" eb="3">
      <t>ス</t>
    </rPh>
    <rPh sb="5" eb="7">
      <t>シュモク</t>
    </rPh>
    <rPh sb="9" eb="10">
      <t>ホン</t>
    </rPh>
    <rPh sb="10" eb="12">
      <t>コジン</t>
    </rPh>
    <rPh sb="22" eb="23">
      <t>ホン</t>
    </rPh>
    <rPh sb="23" eb="24">
      <t>ス</t>
    </rPh>
    <rPh sb="26" eb="28">
      <t>シュモク</t>
    </rPh>
    <phoneticPr fontId="1"/>
  </si>
  <si>
    <t>プル</t>
    <phoneticPr fontId="1"/>
  </si>
  <si>
    <t>フォーミング　大きく泳ぐ</t>
    <rPh sb="7" eb="8">
      <t>オオ</t>
    </rPh>
    <rPh sb="10" eb="11">
      <t>オヨ</t>
    </rPh>
    <phoneticPr fontId="1"/>
  </si>
  <si>
    <t>１～４本：板有　５～８本：板無
ソフトは板の有無自由
偶数本目：ファースト</t>
    <rPh sb="3" eb="4">
      <t>ホン</t>
    </rPh>
    <rPh sb="5" eb="6">
      <t>イタ</t>
    </rPh>
    <rPh sb="6" eb="7">
      <t>ア</t>
    </rPh>
    <rPh sb="11" eb="12">
      <t>ホン</t>
    </rPh>
    <rPh sb="13" eb="14">
      <t>イタ</t>
    </rPh>
    <rPh sb="14" eb="15">
      <t>ナシ</t>
    </rPh>
    <rPh sb="20" eb="21">
      <t>イタ</t>
    </rPh>
    <rPh sb="22" eb="24">
      <t>ウム</t>
    </rPh>
    <rPh sb="24" eb="26">
      <t>ジユウ</t>
    </rPh>
    <rPh sb="27" eb="29">
      <t>グウスウ</t>
    </rPh>
    <rPh sb="29" eb="30">
      <t>ホン</t>
    </rPh>
    <rPh sb="30" eb="31">
      <t>メ</t>
    </rPh>
    <phoneticPr fontId="1"/>
  </si>
  <si>
    <t>イーブン　１００ｍ綺麗な泳ぎを続けられるスピードで泳ぐ</t>
    <rPh sb="9" eb="11">
      <t>キレイ</t>
    </rPh>
    <rPh sb="12" eb="13">
      <t>オヨ</t>
    </rPh>
    <rPh sb="15" eb="16">
      <t>ツヅ</t>
    </rPh>
    <rPh sb="25" eb="26">
      <t>オヨ</t>
    </rPh>
    <phoneticPr fontId="1"/>
  </si>
  <si>
    <t>ダッシュ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</si>
</sst>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5" fillId="0" borderId="14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8" fillId="0" borderId="6" xfId="0" applyNumberFormat="1" applyFont="1" applyBorder="1" applyAlignment="1">
      <alignment horizont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9" fillId="0" borderId="11" xfId="0" applyNumberFormat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260350</xdr:colOff>
      <xdr:row>0</xdr:row>
      <xdr:rowOff>0</xdr:rowOff>
    </xdr:from>
    <xdr:to>
      <xdr:col>16</xdr:col>
      <xdr:colOff>228600</xdr:colOff>
      <xdr:row>4</xdr:row>
      <xdr:rowOff>57150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947150" y="0"/>
          <a:ext cx="13398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404176</xdr:colOff>
      <xdr:row>0</xdr:row>
      <xdr:rowOff>0</xdr:rowOff>
    </xdr:from>
    <xdr:to>
      <xdr:col>10</xdr:col>
      <xdr:colOff>381001</xdr:colOff>
      <xdr:row>3</xdr:row>
      <xdr:rowOff>33618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7340617" y="0"/>
          <a:ext cx="1814590" cy="1064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view="pageBreakPreview" zoomScale="85" zoomScaleNormal="100" zoomScaleSheetLayoutView="85" workbookViewId="0">
      <selection activeCell="P7" sqref="P7:Q7"/>
    </sheetView>
  </sheetViews>
  <sheetFormatPr defaultColWidth="9.5" defaultRowHeight="46.5" customHeight="1" x14ac:dyDescent="0.15"/>
  <cols>
    <col min="1" max="1" width="2.75" style="64" customWidth="1"/>
    <col min="2" max="2" width="10.125" style="27" customWidth="1"/>
    <col min="3" max="3" width="16.625" style="27" customWidth="1"/>
    <col min="4" max="4" width="34" style="27" customWidth="1"/>
    <col min="5" max="5" width="7.75" style="27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64" customWidth="1"/>
    <col min="18" max="18" width="4.25" style="64" customWidth="1"/>
    <col min="19" max="16384" width="9.5" style="64"/>
  </cols>
  <sheetData>
    <row r="1" spans="1:17" s="30" customFormat="1" ht="36" customHeight="1" x14ac:dyDescent="0.15">
      <c r="A1" s="28"/>
      <c r="B1" s="62">
        <v>41816</v>
      </c>
      <c r="C1" s="29" t="s">
        <v>6</v>
      </c>
      <c r="D1" s="30" t="s">
        <v>20</v>
      </c>
      <c r="E1" s="66"/>
      <c r="F1" s="66"/>
      <c r="G1" s="66"/>
      <c r="H1" s="66"/>
      <c r="I1" s="66"/>
      <c r="J1" s="66"/>
      <c r="K1" s="66"/>
      <c r="L1" s="66"/>
      <c r="M1" s="5"/>
      <c r="N1" s="6"/>
      <c r="O1" s="6"/>
      <c r="P1" s="5"/>
    </row>
    <row r="2" spans="1:17" s="33" customFormat="1" ht="8.25" customHeight="1" x14ac:dyDescent="0.15">
      <c r="A2" s="31"/>
      <c r="B2" s="23"/>
      <c r="C2" s="23"/>
      <c r="D2" s="23"/>
      <c r="E2" s="23"/>
      <c r="F2" s="17"/>
      <c r="G2" s="17"/>
      <c r="H2" s="17"/>
      <c r="I2" s="2"/>
      <c r="J2" s="18"/>
      <c r="K2" s="17"/>
      <c r="L2" s="17"/>
      <c r="M2" s="17"/>
      <c r="N2" s="2"/>
      <c r="O2" s="18"/>
      <c r="P2" s="17"/>
    </row>
    <row r="3" spans="1:17" s="34" customFormat="1" ht="21" customHeight="1" x14ac:dyDescent="0.15">
      <c r="B3" s="24" t="s">
        <v>4</v>
      </c>
      <c r="C3" s="35" t="s">
        <v>16</v>
      </c>
      <c r="D3" s="36" t="s">
        <v>3</v>
      </c>
      <c r="E3" s="49"/>
      <c r="F3" s="9" t="s">
        <v>1</v>
      </c>
      <c r="G3" s="3" t="s">
        <v>2</v>
      </c>
      <c r="H3" s="10" t="s">
        <v>8</v>
      </c>
      <c r="I3" s="11"/>
      <c r="J3" s="4"/>
      <c r="K3" s="9" t="s">
        <v>1</v>
      </c>
      <c r="L3" s="3" t="s">
        <v>2</v>
      </c>
      <c r="M3" s="10" t="s">
        <v>8</v>
      </c>
      <c r="N3" s="11"/>
      <c r="O3" s="4"/>
      <c r="P3" s="2"/>
    </row>
    <row r="4" spans="1:17" ht="22.5" customHeight="1" x14ac:dyDescent="0.15">
      <c r="B4" s="25"/>
      <c r="C4" s="63"/>
      <c r="D4" s="37"/>
      <c r="E4" s="50"/>
      <c r="F4" s="67" t="s">
        <v>15</v>
      </c>
      <c r="G4" s="68"/>
      <c r="H4" s="68"/>
      <c r="I4" s="68"/>
      <c r="J4" s="69"/>
      <c r="K4" s="70" t="s">
        <v>11</v>
      </c>
      <c r="L4" s="71"/>
      <c r="M4" s="71"/>
      <c r="N4" s="71"/>
      <c r="O4" s="72"/>
    </row>
    <row r="5" spans="1:17" ht="45.95" customHeight="1" x14ac:dyDescent="0.15">
      <c r="A5" s="38">
        <v>1</v>
      </c>
      <c r="B5" s="25" t="s">
        <v>9</v>
      </c>
      <c r="C5" s="39" t="s">
        <v>10</v>
      </c>
      <c r="D5" s="47" t="s">
        <v>33</v>
      </c>
      <c r="E5" s="53"/>
      <c r="F5" s="45">
        <v>50</v>
      </c>
      <c r="G5" s="13">
        <v>10</v>
      </c>
      <c r="H5" s="14">
        <v>9.2592592592592585E-4</v>
      </c>
      <c r="I5" s="3">
        <f t="shared" ref="I5:J10" si="0">F5*G5</f>
        <v>500</v>
      </c>
      <c r="J5" s="4">
        <f t="shared" si="0"/>
        <v>9.2592592592592587E-3</v>
      </c>
      <c r="K5" s="45">
        <v>50</v>
      </c>
      <c r="L5" s="13">
        <v>8</v>
      </c>
      <c r="M5" s="14">
        <v>1.3888888888888889E-3</v>
      </c>
      <c r="N5" s="3">
        <f t="shared" ref="N5:O10" si="1">K5*L5</f>
        <v>400</v>
      </c>
      <c r="O5" s="4">
        <f t="shared" si="1"/>
        <v>1.1111111111111112E-2</v>
      </c>
    </row>
    <row r="6" spans="1:17" ht="60" customHeight="1" x14ac:dyDescent="0.15">
      <c r="A6" s="38">
        <v>2</v>
      </c>
      <c r="B6" s="57" t="s">
        <v>34</v>
      </c>
      <c r="C6" s="60" t="s">
        <v>19</v>
      </c>
      <c r="D6" s="41" t="s">
        <v>35</v>
      </c>
      <c r="E6" s="54"/>
      <c r="F6" s="42">
        <v>200</v>
      </c>
      <c r="G6" s="15">
        <v>1</v>
      </c>
      <c r="H6" s="7">
        <v>4.1666666666666666E-3</v>
      </c>
      <c r="I6" s="20">
        <f t="shared" si="0"/>
        <v>200</v>
      </c>
      <c r="J6" s="21">
        <f t="shared" si="0"/>
        <v>4.1666666666666666E-3</v>
      </c>
      <c r="K6" s="42">
        <v>100</v>
      </c>
      <c r="L6" s="15">
        <v>1</v>
      </c>
      <c r="M6" s="7">
        <v>2.0833333333333333E-3</v>
      </c>
      <c r="N6" s="20">
        <f t="shared" si="1"/>
        <v>100</v>
      </c>
      <c r="O6" s="21">
        <f t="shared" si="1"/>
        <v>2.0833333333333333E-3</v>
      </c>
    </row>
    <row r="7" spans="1:17" ht="71.25" customHeight="1" x14ac:dyDescent="0.15">
      <c r="A7" s="38">
        <v>3</v>
      </c>
      <c r="B7" s="58" t="s">
        <v>13</v>
      </c>
      <c r="C7" s="59" t="s">
        <v>17</v>
      </c>
      <c r="D7" s="41" t="s">
        <v>36</v>
      </c>
      <c r="E7" s="56"/>
      <c r="F7" s="42">
        <v>50</v>
      </c>
      <c r="G7" s="15">
        <v>6</v>
      </c>
      <c r="H7" s="7">
        <v>1.0416666666666667E-3</v>
      </c>
      <c r="I7" s="20">
        <f t="shared" si="0"/>
        <v>300</v>
      </c>
      <c r="J7" s="21">
        <f t="shared" si="0"/>
        <v>6.2500000000000003E-3</v>
      </c>
      <c r="K7" s="42">
        <v>50</v>
      </c>
      <c r="L7" s="15">
        <v>4</v>
      </c>
      <c r="M7" s="7">
        <v>1.3888888888888889E-3</v>
      </c>
      <c r="N7" s="20">
        <f t="shared" si="1"/>
        <v>200</v>
      </c>
      <c r="O7" s="21">
        <f t="shared" si="1"/>
        <v>5.5555555555555558E-3</v>
      </c>
      <c r="P7" s="73"/>
      <c r="Q7" s="74"/>
    </row>
    <row r="8" spans="1:17" ht="63.75" customHeight="1" x14ac:dyDescent="0.15">
      <c r="A8" s="38">
        <v>4</v>
      </c>
      <c r="B8" s="25" t="s">
        <v>10</v>
      </c>
      <c r="C8" s="39" t="s">
        <v>17</v>
      </c>
      <c r="D8" s="37" t="s">
        <v>37</v>
      </c>
      <c r="E8" s="51"/>
      <c r="F8" s="45">
        <v>100</v>
      </c>
      <c r="G8" s="13">
        <v>4</v>
      </c>
      <c r="H8" s="14">
        <v>1.6203703703703703E-3</v>
      </c>
      <c r="I8" s="3">
        <f t="shared" si="0"/>
        <v>400</v>
      </c>
      <c r="J8" s="4">
        <f t="shared" si="0"/>
        <v>6.4814814814814813E-3</v>
      </c>
      <c r="K8" s="45">
        <v>100</v>
      </c>
      <c r="L8" s="13">
        <v>2</v>
      </c>
      <c r="M8" s="14">
        <v>2.3148148148148151E-3</v>
      </c>
      <c r="N8" s="3">
        <f t="shared" si="1"/>
        <v>200</v>
      </c>
      <c r="O8" s="4">
        <f t="shared" si="1"/>
        <v>4.6296296296296302E-3</v>
      </c>
    </row>
    <row r="9" spans="1:17" ht="54" customHeight="1" x14ac:dyDescent="0.15">
      <c r="A9" s="38">
        <v>5</v>
      </c>
      <c r="B9" s="55" t="s">
        <v>10</v>
      </c>
      <c r="C9" s="39" t="s">
        <v>17</v>
      </c>
      <c r="D9" s="37" t="s">
        <v>38</v>
      </c>
      <c r="E9" s="56"/>
      <c r="F9" s="45">
        <v>50</v>
      </c>
      <c r="G9" s="13">
        <v>4</v>
      </c>
      <c r="H9" s="14">
        <v>6.9444444444444447E-4</v>
      </c>
      <c r="I9" s="3">
        <f t="shared" si="0"/>
        <v>200</v>
      </c>
      <c r="J9" s="4">
        <f t="shared" si="0"/>
        <v>2.7777777777777779E-3</v>
      </c>
      <c r="K9" s="45">
        <v>50</v>
      </c>
      <c r="L9" s="13">
        <v>4</v>
      </c>
      <c r="M9" s="14">
        <v>1.0416666666666667E-3</v>
      </c>
      <c r="N9" s="3">
        <f t="shared" si="1"/>
        <v>200</v>
      </c>
      <c r="O9" s="4">
        <f t="shared" si="1"/>
        <v>4.1666666666666666E-3</v>
      </c>
    </row>
    <row r="10" spans="1:17" ht="45.95" customHeight="1" x14ac:dyDescent="0.15">
      <c r="A10" s="38">
        <v>6</v>
      </c>
      <c r="B10" s="48" t="s">
        <v>18</v>
      </c>
      <c r="C10" s="63"/>
      <c r="D10" s="46"/>
      <c r="E10" s="52"/>
      <c r="F10" s="45">
        <v>200</v>
      </c>
      <c r="G10" s="13">
        <v>1</v>
      </c>
      <c r="H10" s="14">
        <v>3.472222222222222E-3</v>
      </c>
      <c r="I10" s="3">
        <f t="shared" si="0"/>
        <v>200</v>
      </c>
      <c r="J10" s="4">
        <f t="shared" si="0"/>
        <v>3.472222222222222E-3</v>
      </c>
      <c r="K10" s="45">
        <v>200</v>
      </c>
      <c r="L10" s="13">
        <v>1</v>
      </c>
      <c r="M10" s="14">
        <v>3.472222222222222E-3</v>
      </c>
      <c r="N10" s="3">
        <f t="shared" si="1"/>
        <v>200</v>
      </c>
      <c r="O10" s="4">
        <f t="shared" si="1"/>
        <v>3.472222222222222E-3</v>
      </c>
    </row>
    <row r="11" spans="1:17" ht="36.75" customHeight="1" x14ac:dyDescent="0.15">
      <c r="F11" s="75">
        <f>SUM(I5:I10)</f>
        <v>1800</v>
      </c>
      <c r="G11" s="75"/>
      <c r="H11" s="43"/>
      <c r="I11" s="44"/>
      <c r="J11" s="22">
        <f>SUM(J5:J10)</f>
        <v>3.2407407407407406E-2</v>
      </c>
      <c r="K11" s="75">
        <f>SUM(N5:N10)</f>
        <v>1300</v>
      </c>
      <c r="L11" s="75"/>
      <c r="O11" s="22">
        <f>SUM(O5:O10)</f>
        <v>3.1018518518518515E-2</v>
      </c>
    </row>
    <row r="12" spans="1:17" ht="51.75" customHeight="1" x14ac:dyDescent="0.15"/>
  </sheetData>
  <mergeCells count="6">
    <mergeCell ref="E1:L1"/>
    <mergeCell ref="F4:J4"/>
    <mergeCell ref="K4:O4"/>
    <mergeCell ref="P7:Q7"/>
    <mergeCell ref="F11:G11"/>
    <mergeCell ref="K11:L11"/>
  </mergeCells>
  <phoneticPr fontId="1"/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view="pageBreakPreview" zoomScale="85" zoomScaleNormal="100" zoomScaleSheetLayoutView="85" workbookViewId="0">
      <selection activeCell="I12" sqref="I12"/>
    </sheetView>
  </sheetViews>
  <sheetFormatPr defaultColWidth="9.5" defaultRowHeight="46.5" customHeight="1" x14ac:dyDescent="0.15"/>
  <cols>
    <col min="1" max="1" width="5" style="64" customWidth="1"/>
    <col min="2" max="2" width="10.375" style="27" customWidth="1"/>
    <col min="3" max="3" width="10.125" style="27" customWidth="1"/>
    <col min="4" max="4" width="19.625" style="27" customWidth="1"/>
    <col min="5" max="5" width="36.75" style="27" customWidth="1"/>
    <col min="6" max="6" width="9.125" style="1" customWidth="1"/>
    <col min="7" max="7" width="9" style="1" customWidth="1"/>
    <col min="8" max="8" width="6.125" style="1" customWidth="1"/>
    <col min="9" max="9" width="9" style="1" customWidth="1"/>
    <col min="10" max="10" width="14.625" style="2" hidden="1" customWidth="1"/>
    <col min="11" max="11" width="6.625" style="2" bestFit="1" customWidth="1"/>
    <col min="12" max="12" width="9.5" style="1" customWidth="1"/>
    <col min="13" max="16384" width="9.5" style="64"/>
  </cols>
  <sheetData>
    <row r="1" spans="1:12" s="30" customFormat="1" ht="42" customHeight="1" x14ac:dyDescent="0.15">
      <c r="A1" s="28"/>
      <c r="B1" s="76">
        <v>41816</v>
      </c>
      <c r="C1" s="76"/>
      <c r="D1" s="29" t="s">
        <v>6</v>
      </c>
      <c r="E1" s="30" t="s">
        <v>21</v>
      </c>
      <c r="F1" s="5"/>
      <c r="G1" s="5"/>
      <c r="H1" s="5"/>
      <c r="I1" s="5"/>
      <c r="J1" s="6"/>
      <c r="K1" s="6"/>
      <c r="L1" s="5"/>
    </row>
    <row r="2" spans="1:12" s="33" customFormat="1" ht="15.75" customHeight="1" x14ac:dyDescent="0.15">
      <c r="A2" s="31"/>
      <c r="B2" s="23"/>
      <c r="C2" s="32"/>
      <c r="D2" s="23"/>
      <c r="E2" s="23"/>
      <c r="F2" s="17"/>
      <c r="G2" s="17"/>
      <c r="H2" s="17"/>
      <c r="I2" s="17"/>
      <c r="J2" s="2"/>
      <c r="K2" s="18"/>
      <c r="L2" s="17"/>
    </row>
    <row r="3" spans="1:12" s="34" customFormat="1" ht="23.25" customHeight="1" x14ac:dyDescent="0.15">
      <c r="B3" s="24" t="s">
        <v>4</v>
      </c>
      <c r="C3" s="35" t="s">
        <v>0</v>
      </c>
      <c r="D3" s="35" t="s">
        <v>5</v>
      </c>
      <c r="E3" s="36" t="s">
        <v>3</v>
      </c>
      <c r="F3" s="12" t="s">
        <v>7</v>
      </c>
      <c r="G3" s="9" t="s">
        <v>1</v>
      </c>
      <c r="H3" s="3" t="s">
        <v>2</v>
      </c>
      <c r="I3" s="10" t="s">
        <v>8</v>
      </c>
      <c r="J3" s="11"/>
      <c r="K3" s="4"/>
      <c r="L3" s="2"/>
    </row>
    <row r="4" spans="1:12" ht="11.25" customHeight="1" x14ac:dyDescent="0.15">
      <c r="B4" s="25"/>
      <c r="C4" s="77"/>
      <c r="D4" s="77"/>
      <c r="E4" s="37"/>
      <c r="F4" s="19"/>
      <c r="G4" s="67"/>
      <c r="H4" s="68"/>
      <c r="I4" s="68"/>
      <c r="J4" s="68"/>
      <c r="K4" s="69"/>
    </row>
    <row r="5" spans="1:12" ht="50.1" customHeight="1" x14ac:dyDescent="0.15">
      <c r="A5" s="38">
        <v>1</v>
      </c>
      <c r="B5" s="25" t="s">
        <v>9</v>
      </c>
      <c r="C5" s="63"/>
      <c r="D5" s="39" t="s">
        <v>22</v>
      </c>
      <c r="E5" s="47" t="s">
        <v>23</v>
      </c>
      <c r="F5" s="8"/>
      <c r="G5" s="45">
        <v>200</v>
      </c>
      <c r="H5" s="13">
        <v>1</v>
      </c>
      <c r="I5" s="14">
        <v>6.9444444444444441E-3</v>
      </c>
      <c r="J5" s="3">
        <f t="shared" ref="J5:K10" si="0">G5*H5</f>
        <v>200</v>
      </c>
      <c r="K5" s="4">
        <f t="shared" si="0"/>
        <v>6.9444444444444441E-3</v>
      </c>
    </row>
    <row r="6" spans="1:12" ht="45" customHeight="1" x14ac:dyDescent="0.15">
      <c r="A6" s="38">
        <v>2</v>
      </c>
      <c r="B6" s="25" t="s">
        <v>9</v>
      </c>
      <c r="C6" s="63"/>
      <c r="D6" s="63" t="s">
        <v>24</v>
      </c>
      <c r="E6" s="41" t="s">
        <v>25</v>
      </c>
      <c r="F6" s="16"/>
      <c r="G6" s="42">
        <v>50</v>
      </c>
      <c r="H6" s="15">
        <v>4</v>
      </c>
      <c r="I6" s="7">
        <v>8.6805555555555551E-4</v>
      </c>
      <c r="J6" s="20">
        <f t="shared" si="0"/>
        <v>200</v>
      </c>
      <c r="K6" s="21">
        <f t="shared" si="0"/>
        <v>3.472222222222222E-3</v>
      </c>
    </row>
    <row r="7" spans="1:12" ht="45" customHeight="1" x14ac:dyDescent="0.15">
      <c r="A7" s="38">
        <v>3</v>
      </c>
      <c r="B7" s="25" t="s">
        <v>14</v>
      </c>
      <c r="C7" s="63"/>
      <c r="D7" s="39" t="s">
        <v>17</v>
      </c>
      <c r="E7" s="37" t="s">
        <v>26</v>
      </c>
      <c r="F7" s="16"/>
      <c r="G7" s="42">
        <v>100</v>
      </c>
      <c r="H7" s="15">
        <v>4</v>
      </c>
      <c r="I7" s="7">
        <v>1.5046296296296294E-3</v>
      </c>
      <c r="J7" s="20">
        <f>G7*H7</f>
        <v>400</v>
      </c>
      <c r="K7" s="4">
        <f t="shared" si="0"/>
        <v>6.0185185185185177E-3</v>
      </c>
    </row>
    <row r="8" spans="1:12" ht="45" customHeight="1" x14ac:dyDescent="0.4">
      <c r="A8" s="38">
        <v>4</v>
      </c>
      <c r="B8" s="25" t="s">
        <v>27</v>
      </c>
      <c r="C8" s="63"/>
      <c r="D8" s="63" t="s">
        <v>17</v>
      </c>
      <c r="E8" s="41" t="s">
        <v>28</v>
      </c>
      <c r="F8" s="61"/>
      <c r="G8" s="42">
        <v>50</v>
      </c>
      <c r="H8" s="15">
        <v>4</v>
      </c>
      <c r="I8" s="7">
        <v>1.0416666666666667E-3</v>
      </c>
      <c r="J8" s="20">
        <v>200</v>
      </c>
      <c r="K8" s="4">
        <f t="shared" si="0"/>
        <v>4.1666666666666666E-3</v>
      </c>
    </row>
    <row r="9" spans="1:12" ht="70.5" customHeight="1" x14ac:dyDescent="0.15">
      <c r="A9" s="38">
        <v>5</v>
      </c>
      <c r="B9" s="25" t="s">
        <v>29</v>
      </c>
      <c r="C9" s="63"/>
      <c r="D9" s="39" t="s">
        <v>17</v>
      </c>
      <c r="E9" s="37" t="s">
        <v>30</v>
      </c>
      <c r="F9" s="65" t="s">
        <v>32</v>
      </c>
      <c r="G9" s="42">
        <v>50</v>
      </c>
      <c r="H9" s="15">
        <v>4</v>
      </c>
      <c r="I9" s="7">
        <v>9.2592592592592585E-4</v>
      </c>
      <c r="J9" s="20">
        <v>400</v>
      </c>
      <c r="K9" s="4">
        <v>1.1111111111111112E-2</v>
      </c>
    </row>
    <row r="10" spans="1:12" ht="50.1" customHeight="1" x14ac:dyDescent="0.15">
      <c r="A10" s="38">
        <v>6</v>
      </c>
      <c r="B10" s="25" t="s">
        <v>10</v>
      </c>
      <c r="C10" s="63"/>
      <c r="D10" s="39" t="s">
        <v>17</v>
      </c>
      <c r="E10" s="37" t="s">
        <v>31</v>
      </c>
      <c r="F10" s="8"/>
      <c r="G10" s="42">
        <v>50</v>
      </c>
      <c r="H10" s="15">
        <v>1</v>
      </c>
      <c r="I10" s="7">
        <v>3.472222222222222E-3</v>
      </c>
      <c r="J10" s="20">
        <v>100</v>
      </c>
      <c r="K10" s="4">
        <f t="shared" si="0"/>
        <v>3.472222222222222E-3</v>
      </c>
    </row>
    <row r="11" spans="1:12" ht="50.1" customHeight="1" x14ac:dyDescent="0.15">
      <c r="A11" s="38">
        <v>7</v>
      </c>
      <c r="B11" s="26" t="s">
        <v>12</v>
      </c>
      <c r="C11" s="40" t="s">
        <v>10</v>
      </c>
      <c r="D11" s="63"/>
      <c r="E11" s="46"/>
      <c r="F11" s="8"/>
      <c r="G11" s="45">
        <v>200</v>
      </c>
      <c r="H11" s="13">
        <v>1</v>
      </c>
      <c r="I11" s="14">
        <v>4.1666666666666666E-3</v>
      </c>
      <c r="J11" s="3">
        <f>G11*H11</f>
        <v>200</v>
      </c>
      <c r="K11" s="4">
        <f>H11*I11</f>
        <v>4.1666666666666666E-3</v>
      </c>
    </row>
    <row r="12" spans="1:12" ht="26.25" customHeight="1" x14ac:dyDescent="0.15">
      <c r="G12" s="75">
        <f>SUM(J5:J11)</f>
        <v>1700</v>
      </c>
      <c r="H12" s="75"/>
      <c r="I12" s="43"/>
      <c r="J12" s="44"/>
      <c r="K12" s="22">
        <f>SUM(K5:K11)</f>
        <v>3.9351851851851853E-2</v>
      </c>
    </row>
    <row r="13" spans="1:12" ht="51.75" customHeight="1" x14ac:dyDescent="0.15"/>
  </sheetData>
  <mergeCells count="4">
    <mergeCell ref="B1:C1"/>
    <mergeCell ref="C4:D4"/>
    <mergeCell ref="G4:K4"/>
    <mergeCell ref="G12:H12"/>
  </mergeCells>
  <phoneticPr fontId="1"/>
  <pageMargins left="0.70866141732283472" right="0.70866141732283472" top="0.74803149606299213" bottom="0.74803149606299213" header="0.31496062992125984" footer="0.31496062992125984"/>
  <pageSetup paperSize="9" scale="10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26.6.26-A</vt:lpstr>
      <vt:lpstr>26.6.26-Ｂ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2014-06-25T23:35:58Z</cp:lastPrinted>
  <dcterms:created xsi:type="dcterms:W3CDTF">2003-01-31T06:36:25Z</dcterms:created>
  <dcterms:modified xsi:type="dcterms:W3CDTF">2014-08-08T01:13:32Z</dcterms:modified>
</cp:coreProperties>
</file>