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26.5.8-A" sheetId="15" r:id="rId1"/>
    <sheet name="26.5.8-B" sheetId="14" r:id="rId2"/>
  </sheets>
  <calcPr calcId="114210"/>
</workbook>
</file>

<file path=xl/calcChain.xml><?xml version="1.0" encoding="utf-8"?>
<calcChain xmlns="http://schemas.openxmlformats.org/spreadsheetml/2006/main">
  <c r="J7" i="15"/>
  <c r="J6"/>
  <c r="I7"/>
  <c r="I6"/>
  <c r="O5"/>
  <c r="O6"/>
  <c r="O7"/>
  <c r="O8"/>
  <c r="O9"/>
  <c r="O10"/>
  <c r="O11"/>
  <c r="O12"/>
  <c r="N5"/>
  <c r="N6"/>
  <c r="N7"/>
  <c r="N8"/>
  <c r="N9"/>
  <c r="N10"/>
  <c r="N11"/>
  <c r="K12"/>
  <c r="J5"/>
  <c r="J8"/>
  <c r="J9"/>
  <c r="J10"/>
  <c r="J11"/>
  <c r="J12"/>
  <c r="I5"/>
  <c r="I8"/>
  <c r="I9"/>
  <c r="I10"/>
  <c r="I11"/>
  <c r="F12"/>
  <c r="K5" i="14"/>
  <c r="K6"/>
  <c r="K7"/>
  <c r="K8"/>
  <c r="K9"/>
  <c r="K10"/>
  <c r="K11"/>
  <c r="J5"/>
  <c r="J6"/>
  <c r="J7"/>
  <c r="J8"/>
  <c r="J9"/>
  <c r="J10"/>
  <c r="G11"/>
</calcChain>
</file>

<file path=xl/sharedStrings.xml><?xml version="1.0" encoding="utf-8"?>
<sst xmlns="http://schemas.openxmlformats.org/spreadsheetml/2006/main" count="59" uniqueCount="37">
  <si>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</si>
  <si>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</si>
  <si>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</si>
  <si>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</si>
  <si>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</si>
  <si>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</si>
  <si>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</si>
  <si>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スピード</t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</si>
  <si>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</si>
  <si>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</si>
  <si>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</si>
  <si>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</si>
  <si>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</si>
  <si>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キック</t>
    <phoneticPr fontId="1"/>
  </si>
  <si>
    <t>好きな種目で</t>
    <rPh sb="0" eb="1">
      <t>ス</t>
    </rPh>
    <rPh sb="3" eb="5">
      <t>シュモク</t>
    </rPh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</si>
  <si>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</si>
  <si>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</si>
  <si>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スタイル１</t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</si>
  <si>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</si>
  <si>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</si>
  <si>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キックスイム</t>
    <phoneticPr fontId="1"/>
  </si>
  <si>
    <t>１８：３０～１９：３０</t>
    <phoneticPr fontId="1"/>
  </si>
  <si>
    <t>１９：３０～２０：３０</t>
    <phoneticPr fontId="1"/>
  </si>
  <si>
    <t>個人メドレーの
逆から１本ずつ</t>
    <rPh sb="0" eb="2">
      <t>コジン</t>
    </rPh>
    <rPh sb="8" eb="9">
      <t>ギャク</t>
    </rPh>
    <rPh sb="12" eb="13">
      <t>ホン</t>
    </rPh>
    <phoneticPr fontId="1"/>
  </si>
  <si>
    <t>２５ｍずつキックースイム</t>
    <phoneticPr fontId="1"/>
  </si>
  <si>
    <t>キック
板有り</t>
    <rPh sb="4" eb="5">
      <t>イタ</t>
    </rPh>
    <rPh sb="5" eb="6">
      <t>アリ</t>
    </rPh>
    <phoneticPr fontId="1"/>
  </si>
  <si>
    <t>イーブンペース</t>
    <phoneticPr fontId="1"/>
  </si>
  <si>
    <t>２５ｍずつ　ファースト／イージー</t>
    <phoneticPr fontId="1"/>
  </si>
  <si>
    <t>奇数：壁をけって１５ｍダッシュ
偶数：スカーリング～２０ｍダッシュ</t>
    <rPh sb="0" eb="2">
      <t>キスウ</t>
    </rPh>
    <rPh sb="3" eb="4">
      <t>カベ</t>
    </rPh>
    <rPh sb="16" eb="18">
      <t>グウスウ</t>
    </rPh>
    <phoneticPr fontId="1"/>
  </si>
  <si>
    <t>スイム</t>
    <phoneticPr fontId="1"/>
  </si>
  <si>
    <t>飛び込み～ダッシュ</t>
    <rPh sb="0" eb="1">
      <t>ト</t>
    </rPh>
    <rPh sb="2" eb="3">
      <t>コ</t>
    </rPh>
    <phoneticPr fontId="1"/>
  </si>
  <si>
    <t>ノーボードキック
個人メドレー</t>
    <rPh sb="9" eb="11">
      <t>コジン</t>
    </rPh>
    <phoneticPr fontId="1"/>
  </si>
  <si>
    <t>ノーボードキック
スタイル１</t>
    <phoneticPr fontId="1"/>
  </si>
  <si>
    <t>Easy／Fast　１本ずつ</t>
    <rPh sb="11" eb="12">
      <t>ホン</t>
    </rPh>
    <phoneticPr fontId="1"/>
  </si>
  <si>
    <t>プル</t>
    <phoneticPr fontId="1"/>
  </si>
  <si>
    <r>
      <t xml:space="preserve">１～４本　Ｄｅｓ．
</t>
    </r>
    <r>
      <rPr>
        <sz val="11"/>
        <rFont val="ＭＳ Ｐゴシック"/>
        <family val="3"/>
        <charset val="128"/>
      </rPr>
      <t>４本目は綺麗な泳ぎが保てる最高スピード</t>
    </r>
    <rPh sb="3" eb="4">
      <t>ホン</t>
    </rPh>
    <rPh sb="11" eb="12">
      <t>ホン</t>
    </rPh>
    <rPh sb="12" eb="13">
      <t>メ</t>
    </rPh>
    <rPh sb="14" eb="16">
      <t>キレイ</t>
    </rPh>
    <rPh sb="17" eb="18">
      <t>オヨ</t>
    </rPh>
    <rPh sb="20" eb="21">
      <t>タモ</t>
    </rPh>
    <rPh sb="23" eb="25">
      <t>サイコウ</t>
    </rPh>
    <phoneticPr fontId="1"/>
  </si>
  <si>
    <t>A：８本Fast
B：2本Fast　１本Easy　繰り返し</t>
    <rPh sb="3" eb="4">
      <t>ホン</t>
    </rPh>
    <rPh sb="12" eb="13">
      <t>ホン</t>
    </rPh>
    <rPh sb="19" eb="20">
      <t>ホン</t>
    </rPh>
    <rPh sb="25" eb="26">
      <t>ク</t>
    </rPh>
    <rPh sb="27" eb="28">
      <t>カエ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</si>
</sst>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9" fontId="2" fillId="0" borderId="11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5" fillId="0" borderId="14" xfId="0" applyFont="1" applyFill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horizontal="left" vertical="center" wrapText="1" shrinkToFit="1"/>
    </xf>
    <xf numFmtId="0" fontId="7" fillId="0" borderId="1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85725</xdr:colOff>
      <xdr:row>0</xdr:row>
      <xdr:rowOff>0</xdr:rowOff>
    </xdr:from>
    <xdr:to>
      <xdr:col>17</xdr:col>
      <xdr:colOff>114300</xdr:colOff>
      <xdr:row>4</xdr:row>
      <xdr:rowOff>57150</xdr:rowOff>
    </xdr:to>
    <xdr:pic>
      <xdr:nvPicPr>
        <xdr:cNvPr id="9217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458325" y="0"/>
          <a:ext cx="16287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676275</xdr:colOff>
      <xdr:row>0</xdr:row>
      <xdr:rowOff>9525</xdr:rowOff>
    </xdr:from>
    <xdr:to>
      <xdr:col>12</xdr:col>
      <xdr:colOff>504825</xdr:colOff>
      <xdr:row>4</xdr:row>
      <xdr:rowOff>66675</xdr:rowOff>
    </xdr:to>
    <xdr:pic>
      <xdr:nvPicPr>
        <xdr:cNvPr id="1025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763000" y="9525"/>
          <a:ext cx="174307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view="pageBreakPreview" zoomScale="85" zoomScaleNormal="100" workbookViewId="0">
      <selection activeCell="B9" sqref="B9"/>
    </sheetView>
  </sheetViews>
  <sheetFormatPr defaultColWidth="9.5" defaultRowHeight="46.5" customHeight="1"/>
  <cols>
    <col min="1" max="1" width="2.75" style="37" customWidth="1"/>
    <col min="2" max="2" width="10.125" style="27" customWidth="1"/>
    <col min="3" max="3" width="16.625" style="27" customWidth="1"/>
    <col min="4" max="4" width="34" style="27" customWidth="1"/>
    <col min="5" max="5" width="7.75" style="27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37" customWidth="1"/>
    <col min="18" max="18" width="4.25" style="37" customWidth="1"/>
    <col min="19" max="16384" width="9.5" style="37"/>
  </cols>
  <sheetData>
    <row r="1" spans="1:17" s="30" customFormat="1" ht="36" customHeight="1">
      <c r="A1" s="28"/>
      <c r="B1" s="51">
        <v>41767</v>
      </c>
      <c r="C1" s="29" t="s">
        <v>6</v>
      </c>
      <c r="D1" s="30" t="s">
        <v>21</v>
      </c>
      <c r="F1" s="5"/>
      <c r="G1" s="5"/>
      <c r="H1" s="5"/>
      <c r="I1" s="6"/>
      <c r="J1" s="6"/>
      <c r="K1" s="5"/>
      <c r="L1" s="5"/>
      <c r="M1" s="5"/>
      <c r="N1" s="6"/>
      <c r="O1" s="6"/>
      <c r="P1" s="5"/>
    </row>
    <row r="2" spans="1:17" s="33" customFormat="1" ht="8.25" customHeight="1">
      <c r="A2" s="31"/>
      <c r="B2" s="23"/>
      <c r="C2" s="23"/>
      <c r="D2" s="23"/>
      <c r="E2" s="23"/>
      <c r="F2" s="17"/>
      <c r="G2" s="17"/>
      <c r="H2" s="17"/>
      <c r="I2" s="2"/>
      <c r="J2" s="18"/>
      <c r="K2" s="17"/>
      <c r="L2" s="17"/>
      <c r="M2" s="17"/>
      <c r="N2" s="2"/>
      <c r="O2" s="18"/>
      <c r="P2" s="17"/>
    </row>
    <row r="3" spans="1:17" s="34" customFormat="1" ht="21" customHeight="1">
      <c r="B3" s="24" t="s">
        <v>4</v>
      </c>
      <c r="C3" s="35" t="s">
        <v>16</v>
      </c>
      <c r="D3" s="36" t="s">
        <v>3</v>
      </c>
      <c r="E3" s="53"/>
      <c r="F3" s="9" t="s">
        <v>1</v>
      </c>
      <c r="G3" s="3" t="s">
        <v>2</v>
      </c>
      <c r="H3" s="10" t="s">
        <v>8</v>
      </c>
      <c r="I3" s="11"/>
      <c r="J3" s="4"/>
      <c r="K3" s="9" t="s">
        <v>1</v>
      </c>
      <c r="L3" s="3" t="s">
        <v>2</v>
      </c>
      <c r="M3" s="10" t="s">
        <v>8</v>
      </c>
      <c r="N3" s="11"/>
      <c r="O3" s="4"/>
      <c r="P3" s="2"/>
    </row>
    <row r="4" spans="1:17" ht="22.5" customHeight="1">
      <c r="B4" s="25"/>
      <c r="C4" s="38"/>
      <c r="D4" s="39"/>
      <c r="E4" s="54"/>
      <c r="F4" s="69" t="s">
        <v>15</v>
      </c>
      <c r="G4" s="70"/>
      <c r="H4" s="70"/>
      <c r="I4" s="70"/>
      <c r="J4" s="71"/>
      <c r="K4" s="72" t="s">
        <v>11</v>
      </c>
      <c r="L4" s="73"/>
      <c r="M4" s="73"/>
      <c r="N4" s="73"/>
      <c r="O4" s="74"/>
    </row>
    <row r="5" spans="1:17" ht="45.95" customHeight="1">
      <c r="A5" s="40">
        <v>1</v>
      </c>
      <c r="B5" s="25" t="s">
        <v>9</v>
      </c>
      <c r="C5" s="41" t="s">
        <v>10</v>
      </c>
      <c r="D5" s="50" t="s">
        <v>14</v>
      </c>
      <c r="E5" s="57"/>
      <c r="F5" s="48">
        <v>50</v>
      </c>
      <c r="G5" s="13">
        <v>6</v>
      </c>
      <c r="H5" s="14">
        <v>8.6805555555555551E-4</v>
      </c>
      <c r="I5" s="3">
        <f t="shared" ref="I5:J7" si="0">F5*G5</f>
        <v>300</v>
      </c>
      <c r="J5" s="4">
        <f t="shared" si="0"/>
        <v>5.208333333333333E-3</v>
      </c>
      <c r="K5" s="48">
        <v>50</v>
      </c>
      <c r="L5" s="13">
        <v>4</v>
      </c>
      <c r="M5" s="14">
        <v>1.2152777777777778E-3</v>
      </c>
      <c r="N5" s="3">
        <f t="shared" ref="N5:O11" si="1">K5*L5</f>
        <v>200</v>
      </c>
      <c r="O5" s="4">
        <f t="shared" si="1"/>
        <v>4.8611111111111112E-3</v>
      </c>
    </row>
    <row r="6" spans="1:17" ht="60" customHeight="1">
      <c r="A6" s="40">
        <v>2</v>
      </c>
      <c r="B6" s="61" t="s">
        <v>20</v>
      </c>
      <c r="C6" s="64" t="s">
        <v>23</v>
      </c>
      <c r="D6" s="43" t="s">
        <v>24</v>
      </c>
      <c r="E6" s="58"/>
      <c r="F6" s="44">
        <v>50</v>
      </c>
      <c r="G6" s="15">
        <v>8</v>
      </c>
      <c r="H6" s="7">
        <v>9.2592592592592585E-4</v>
      </c>
      <c r="I6" s="20">
        <f t="shared" si="0"/>
        <v>400</v>
      </c>
      <c r="J6" s="21">
        <f t="shared" si="0"/>
        <v>7.4074074074074068E-3</v>
      </c>
      <c r="K6" s="44">
        <v>50</v>
      </c>
      <c r="L6" s="15">
        <v>6</v>
      </c>
      <c r="M6" s="7">
        <v>1.2731481481481483E-3</v>
      </c>
      <c r="N6" s="20">
        <f t="shared" si="1"/>
        <v>300</v>
      </c>
      <c r="O6" s="21">
        <f t="shared" si="1"/>
        <v>7.6388888888888895E-3</v>
      </c>
    </row>
    <row r="7" spans="1:17" ht="60" customHeight="1">
      <c r="A7" s="40">
        <v>3</v>
      </c>
      <c r="B7" s="62" t="s">
        <v>25</v>
      </c>
      <c r="C7" s="63" t="s">
        <v>17</v>
      </c>
      <c r="D7" s="43" t="s">
        <v>26</v>
      </c>
      <c r="E7" s="60"/>
      <c r="F7" s="44">
        <v>200</v>
      </c>
      <c r="G7" s="15">
        <v>1</v>
      </c>
      <c r="H7" s="7">
        <v>3.472222222222222E-3</v>
      </c>
      <c r="I7" s="20">
        <f t="shared" si="0"/>
        <v>200</v>
      </c>
      <c r="J7" s="21">
        <f t="shared" si="0"/>
        <v>3.472222222222222E-3</v>
      </c>
      <c r="K7" s="44">
        <v>150</v>
      </c>
      <c r="L7" s="15">
        <v>1</v>
      </c>
      <c r="M7" s="7">
        <v>3.472222222222222E-3</v>
      </c>
      <c r="N7" s="20">
        <f t="shared" si="1"/>
        <v>150</v>
      </c>
      <c r="O7" s="21">
        <f t="shared" si="1"/>
        <v>3.472222222222222E-3</v>
      </c>
      <c r="P7" s="66"/>
      <c r="Q7" s="67"/>
    </row>
    <row r="8" spans="1:17" ht="58.5" customHeight="1">
      <c r="A8" s="40">
        <v>4</v>
      </c>
      <c r="B8" s="25" t="s">
        <v>25</v>
      </c>
      <c r="C8" s="41" t="s">
        <v>17</v>
      </c>
      <c r="D8" s="39" t="s">
        <v>27</v>
      </c>
      <c r="E8" s="55"/>
      <c r="F8" s="48">
        <v>50</v>
      </c>
      <c r="G8" s="13">
        <v>4</v>
      </c>
      <c r="H8" s="14">
        <v>1.0416666666666667E-3</v>
      </c>
      <c r="I8" s="3">
        <f t="shared" ref="I8:J11" si="2">F8*G8</f>
        <v>200</v>
      </c>
      <c r="J8" s="4">
        <f t="shared" si="2"/>
        <v>4.1666666666666666E-3</v>
      </c>
      <c r="K8" s="48">
        <v>50</v>
      </c>
      <c r="L8" s="13">
        <v>3</v>
      </c>
      <c r="M8" s="14">
        <v>1.3888888888888889E-3</v>
      </c>
      <c r="N8" s="3">
        <f t="shared" si="1"/>
        <v>150</v>
      </c>
      <c r="O8" s="4">
        <f t="shared" si="1"/>
        <v>4.1666666666666666E-3</v>
      </c>
    </row>
    <row r="9" spans="1:17" ht="45.95" customHeight="1">
      <c r="A9" s="40">
        <v>5</v>
      </c>
      <c r="B9" s="65" t="s">
        <v>10</v>
      </c>
      <c r="C9" s="41" t="s">
        <v>17</v>
      </c>
      <c r="D9" s="39" t="s">
        <v>28</v>
      </c>
      <c r="E9" s="58"/>
      <c r="F9" s="48">
        <v>25</v>
      </c>
      <c r="G9" s="13">
        <v>8</v>
      </c>
      <c r="H9" s="14">
        <v>6.9444444444444447E-4</v>
      </c>
      <c r="I9" s="3">
        <f t="shared" si="2"/>
        <v>200</v>
      </c>
      <c r="J9" s="4">
        <f t="shared" si="2"/>
        <v>5.5555555555555558E-3</v>
      </c>
      <c r="K9" s="48">
        <v>25</v>
      </c>
      <c r="L9" s="13">
        <v>8</v>
      </c>
      <c r="M9" s="14">
        <v>6.9444444444444447E-4</v>
      </c>
      <c r="N9" s="3">
        <f t="shared" si="1"/>
        <v>200</v>
      </c>
      <c r="O9" s="4">
        <f t="shared" si="1"/>
        <v>5.5555555555555558E-3</v>
      </c>
    </row>
    <row r="10" spans="1:17" ht="45.95" customHeight="1">
      <c r="A10" s="40">
        <v>6</v>
      </c>
      <c r="B10" s="59" t="s">
        <v>29</v>
      </c>
      <c r="C10" s="41" t="s">
        <v>19</v>
      </c>
      <c r="D10" s="39" t="s">
        <v>30</v>
      </c>
      <c r="E10" s="60"/>
      <c r="F10" s="48">
        <v>25</v>
      </c>
      <c r="G10" s="13">
        <v>2</v>
      </c>
      <c r="H10" s="14">
        <v>3.472222222222222E-3</v>
      </c>
      <c r="I10" s="3">
        <f t="shared" si="2"/>
        <v>50</v>
      </c>
      <c r="J10" s="4">
        <f t="shared" si="2"/>
        <v>6.9444444444444441E-3</v>
      </c>
      <c r="K10" s="48">
        <v>25</v>
      </c>
      <c r="L10" s="13">
        <v>2</v>
      </c>
      <c r="M10" s="14">
        <v>3.472222222222222E-3</v>
      </c>
      <c r="N10" s="3">
        <f t="shared" si="1"/>
        <v>50</v>
      </c>
      <c r="O10" s="4">
        <f t="shared" si="1"/>
        <v>6.9444444444444441E-3</v>
      </c>
    </row>
    <row r="11" spans="1:17" ht="45.95" customHeight="1">
      <c r="A11" s="40">
        <v>7</v>
      </c>
      <c r="B11" s="52" t="s">
        <v>18</v>
      </c>
      <c r="C11" s="38"/>
      <c r="D11" s="49"/>
      <c r="E11" s="56"/>
      <c r="F11" s="48">
        <v>200</v>
      </c>
      <c r="G11" s="13">
        <v>1</v>
      </c>
      <c r="H11" s="14">
        <v>3.472222222222222E-3</v>
      </c>
      <c r="I11" s="3">
        <f t="shared" si="2"/>
        <v>200</v>
      </c>
      <c r="J11" s="4">
        <f t="shared" si="2"/>
        <v>3.472222222222222E-3</v>
      </c>
      <c r="K11" s="48">
        <v>200</v>
      </c>
      <c r="L11" s="13">
        <v>1</v>
      </c>
      <c r="M11" s="14">
        <v>3.472222222222222E-3</v>
      </c>
      <c r="N11" s="3">
        <f t="shared" si="1"/>
        <v>200</v>
      </c>
      <c r="O11" s="4">
        <f t="shared" si="1"/>
        <v>3.472222222222222E-3</v>
      </c>
    </row>
    <row r="12" spans="1:17" ht="36.75" customHeight="1">
      <c r="F12" s="68">
        <f>SUM(I5:I11)</f>
        <v>1550</v>
      </c>
      <c r="G12" s="68"/>
      <c r="H12" s="46"/>
      <c r="I12" s="47"/>
      <c r="J12" s="22">
        <f>SUM(J5:J11)</f>
        <v>3.6226851851851857E-2</v>
      </c>
      <c r="K12" s="68">
        <f>SUM(N5:N11)</f>
        <v>1250</v>
      </c>
      <c r="L12" s="68"/>
      <c r="O12" s="22">
        <f>SUM(O5:O11)</f>
        <v>3.6111111111111108E-2</v>
      </c>
    </row>
    <row r="13" spans="1:17" ht="51.75" customHeight="1"/>
  </sheetData>
  <mergeCells count="5">
    <mergeCell ref="P7:Q7"/>
    <mergeCell ref="F12:G12"/>
    <mergeCell ref="K12:L12"/>
    <mergeCell ref="F4:J4"/>
    <mergeCell ref="K4:O4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view="pageBreakPreview" zoomScale="85" zoomScaleNormal="100" workbookViewId="0">
      <selection activeCell="B1" sqref="B1:C1"/>
    </sheetView>
  </sheetViews>
  <sheetFormatPr defaultColWidth="9.5" defaultRowHeight="46.5" customHeight="1"/>
  <cols>
    <col min="1" max="1" width="5" style="37" customWidth="1"/>
    <col min="2" max="2" width="10.375" style="27" customWidth="1"/>
    <col min="3" max="3" width="10.125" style="27" customWidth="1"/>
    <col min="4" max="4" width="19.625" style="27" customWidth="1"/>
    <col min="5" max="5" width="36.75" style="27" customWidth="1"/>
    <col min="6" max="6" width="9.125" style="1" customWidth="1"/>
    <col min="7" max="7" width="9" style="1" customWidth="1"/>
    <col min="8" max="8" width="6.125" style="1" customWidth="1"/>
    <col min="9" max="9" width="9" style="1" customWidth="1"/>
    <col min="10" max="10" width="3.25" style="2" hidden="1" customWidth="1"/>
    <col min="11" max="11" width="6.625" style="2" bestFit="1" customWidth="1"/>
    <col min="12" max="12" width="9.5" style="1" customWidth="1"/>
    <col min="13" max="16384" width="9.5" style="37"/>
  </cols>
  <sheetData>
    <row r="1" spans="1:12" s="30" customFormat="1" ht="42" customHeight="1">
      <c r="A1" s="28"/>
      <c r="B1" s="75">
        <v>41767</v>
      </c>
      <c r="C1" s="75"/>
      <c r="D1" s="29" t="s">
        <v>6</v>
      </c>
      <c r="E1" s="30" t="s">
        <v>22</v>
      </c>
      <c r="F1" s="5"/>
      <c r="G1" s="5"/>
      <c r="H1" s="5"/>
      <c r="I1" s="5"/>
      <c r="J1" s="6"/>
      <c r="K1" s="6"/>
      <c r="L1" s="5"/>
    </row>
    <row r="2" spans="1:12" s="33" customFormat="1" ht="15.75" customHeight="1">
      <c r="A2" s="31"/>
      <c r="B2" s="23"/>
      <c r="C2" s="32"/>
      <c r="D2" s="23"/>
      <c r="E2" s="23"/>
      <c r="F2" s="17"/>
      <c r="G2" s="17"/>
      <c r="H2" s="17"/>
      <c r="I2" s="17"/>
      <c r="J2" s="2"/>
      <c r="K2" s="18"/>
      <c r="L2" s="17"/>
    </row>
    <row r="3" spans="1:12" s="34" customFormat="1" ht="23.25" customHeight="1">
      <c r="B3" s="24" t="s">
        <v>4</v>
      </c>
      <c r="C3" s="35" t="s">
        <v>0</v>
      </c>
      <c r="D3" s="35" t="s">
        <v>5</v>
      </c>
      <c r="E3" s="36" t="s">
        <v>3</v>
      </c>
      <c r="F3" s="12" t="s">
        <v>7</v>
      </c>
      <c r="G3" s="9" t="s">
        <v>1</v>
      </c>
      <c r="H3" s="3" t="s">
        <v>2</v>
      </c>
      <c r="I3" s="10" t="s">
        <v>8</v>
      </c>
      <c r="J3" s="11"/>
      <c r="K3" s="4"/>
      <c r="L3" s="2"/>
    </row>
    <row r="4" spans="1:12" ht="42.75" customHeight="1">
      <c r="B4" s="25"/>
      <c r="C4" s="76"/>
      <c r="D4" s="76"/>
      <c r="E4" s="39"/>
      <c r="F4" s="19"/>
      <c r="G4" s="69"/>
      <c r="H4" s="70"/>
      <c r="I4" s="70"/>
      <c r="J4" s="70"/>
      <c r="K4" s="71"/>
    </row>
    <row r="5" spans="1:12" ht="50.1" customHeight="1">
      <c r="A5" s="40">
        <v>1</v>
      </c>
      <c r="B5" s="25" t="s">
        <v>9</v>
      </c>
      <c r="C5" s="38" t="s">
        <v>10</v>
      </c>
      <c r="D5" s="41"/>
      <c r="E5" s="50" t="s">
        <v>14</v>
      </c>
      <c r="F5" s="8"/>
      <c r="G5" s="48">
        <v>100</v>
      </c>
      <c r="H5" s="13">
        <v>1</v>
      </c>
      <c r="I5" s="14">
        <v>3.472222222222222E-3</v>
      </c>
      <c r="J5" s="3">
        <f t="shared" ref="J5:K9" si="0">G5*H5</f>
        <v>100</v>
      </c>
      <c r="K5" s="4">
        <f t="shared" si="0"/>
        <v>3.472222222222222E-3</v>
      </c>
    </row>
    <row r="6" spans="1:12" ht="60" customHeight="1">
      <c r="A6" s="40">
        <v>2</v>
      </c>
      <c r="B6" s="25" t="s">
        <v>13</v>
      </c>
      <c r="C6" s="38"/>
      <c r="D6" s="38" t="s">
        <v>31</v>
      </c>
      <c r="E6" s="43" t="s">
        <v>26</v>
      </c>
      <c r="F6" s="16"/>
      <c r="G6" s="44">
        <v>200</v>
      </c>
      <c r="H6" s="15">
        <v>1</v>
      </c>
      <c r="I6" s="7">
        <v>3.472222222222222E-3</v>
      </c>
      <c r="J6" s="20">
        <f t="shared" si="0"/>
        <v>200</v>
      </c>
      <c r="K6" s="21">
        <f t="shared" si="0"/>
        <v>3.472222222222222E-3</v>
      </c>
    </row>
    <row r="7" spans="1:12" ht="60" customHeight="1">
      <c r="A7" s="40">
        <v>3</v>
      </c>
      <c r="B7" s="25" t="s">
        <v>13</v>
      </c>
      <c r="C7" s="38"/>
      <c r="D7" s="38" t="s">
        <v>32</v>
      </c>
      <c r="E7" s="43" t="s">
        <v>33</v>
      </c>
      <c r="F7" s="16"/>
      <c r="G7" s="44">
        <v>50</v>
      </c>
      <c r="H7" s="15">
        <v>8</v>
      </c>
      <c r="I7" s="7">
        <v>1.0416666666666667E-3</v>
      </c>
      <c r="J7" s="20">
        <f t="shared" si="0"/>
        <v>400</v>
      </c>
      <c r="K7" s="21">
        <f t="shared" si="0"/>
        <v>8.3333333333333332E-3</v>
      </c>
    </row>
    <row r="8" spans="1:12" ht="80.099999999999994" customHeight="1">
      <c r="A8" s="40">
        <v>4</v>
      </c>
      <c r="B8" s="25" t="s">
        <v>34</v>
      </c>
      <c r="C8" s="38"/>
      <c r="D8" s="41" t="s">
        <v>17</v>
      </c>
      <c r="E8" s="39" t="s">
        <v>35</v>
      </c>
      <c r="F8" s="45"/>
      <c r="G8" s="44">
        <v>100</v>
      </c>
      <c r="H8" s="15">
        <v>4</v>
      </c>
      <c r="I8" s="7">
        <v>1.3888888888888889E-3</v>
      </c>
      <c r="J8" s="20">
        <f>G8*H8</f>
        <v>400</v>
      </c>
      <c r="K8" s="21">
        <f t="shared" si="0"/>
        <v>5.5555555555555558E-3</v>
      </c>
    </row>
    <row r="9" spans="1:12" ht="50.1" customHeight="1">
      <c r="A9" s="40">
        <v>5</v>
      </c>
      <c r="B9" s="25" t="s">
        <v>10</v>
      </c>
      <c r="C9" s="38"/>
      <c r="D9" s="41" t="s">
        <v>17</v>
      </c>
      <c r="E9" s="39" t="s">
        <v>36</v>
      </c>
      <c r="F9" s="16"/>
      <c r="G9" s="44">
        <v>50</v>
      </c>
      <c r="H9" s="15">
        <v>8</v>
      </c>
      <c r="I9" s="7">
        <v>1.3888888888888889E-3</v>
      </c>
      <c r="J9" s="20">
        <f>G9*H9</f>
        <v>400</v>
      </c>
      <c r="K9" s="4">
        <f t="shared" si="0"/>
        <v>1.1111111111111112E-2</v>
      </c>
    </row>
    <row r="10" spans="1:12" ht="50.1" customHeight="1">
      <c r="A10" s="40">
        <v>9</v>
      </c>
      <c r="B10" s="26" t="s">
        <v>12</v>
      </c>
      <c r="C10" s="42" t="s">
        <v>10</v>
      </c>
      <c r="D10" s="38"/>
      <c r="E10" s="49"/>
      <c r="F10" s="8"/>
      <c r="G10" s="48">
        <v>200</v>
      </c>
      <c r="H10" s="13">
        <v>1</v>
      </c>
      <c r="I10" s="14">
        <v>4.1666666666666666E-3</v>
      </c>
      <c r="J10" s="3">
        <f>G10*H10</f>
        <v>200</v>
      </c>
      <c r="K10" s="4">
        <f>H10*I10</f>
        <v>4.1666666666666666E-3</v>
      </c>
    </row>
    <row r="11" spans="1:12" ht="51.75" customHeight="1">
      <c r="G11" s="68">
        <f>SUM(J5:J10)</f>
        <v>1700</v>
      </c>
      <c r="H11" s="68"/>
      <c r="I11" s="46"/>
      <c r="J11" s="47"/>
      <c r="K11" s="22">
        <f>SUM(K5:K10)</f>
        <v>3.6111111111111108E-2</v>
      </c>
    </row>
    <row r="12" spans="1:12" ht="51.75" customHeight="1"/>
  </sheetData>
  <mergeCells count="4">
    <mergeCell ref="B1:C1"/>
    <mergeCell ref="C4:D4"/>
    <mergeCell ref="G4:K4"/>
    <mergeCell ref="G11:H11"/>
  </mergeCells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26.5.8-A</vt:lpstr>
      <vt:lpstr>26.5.8-B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T12T01486</cp:lastModifiedBy>
  <cp:lastPrinted>2014-05-07T23:45:45Z</cp:lastPrinted>
  <dcterms:created xsi:type="dcterms:W3CDTF">2003-01-31T06:36:25Z</dcterms:created>
  <dcterms:modified xsi:type="dcterms:W3CDTF">2014-05-07T23:56:49Z</dcterms:modified>
</cp:coreProperties>
</file>