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8.1" sheetId="2" r:id="rId1"/>
  </sheets>
  <calcPr calcId="125725"/>
</workbook>
</file>

<file path=xl/calcChain.xml><?xml version="1.0" encoding="utf-8"?>
<calcChain xmlns="http://schemas.openxmlformats.org/spreadsheetml/2006/main">
  <c r="P8" i="2"/>
  <c r="P9"/>
  <c r="P5"/>
  <c r="P10" s="1"/>
  <c r="P6"/>
  <c r="P7"/>
  <c r="O5"/>
  <c r="O10" s="1"/>
  <c r="O6"/>
  <c r="O7"/>
  <c r="O8"/>
  <c r="O9"/>
  <c r="K7"/>
  <c r="J7"/>
  <c r="K6"/>
  <c r="J6"/>
  <c r="K5"/>
  <c r="J5"/>
</calcChain>
</file>

<file path=xl/sharedStrings.xml><?xml version="1.0" encoding="utf-8"?>
<sst xmlns="http://schemas.openxmlformats.org/spreadsheetml/2006/main" count="62" uniqueCount="52">
  <si>
    <t>項目</t>
    <rPh sb="0" eb="2">
      <t>コウモク</t>
    </rPh>
    <phoneticPr fontId="2"/>
  </si>
  <si>
    <t>距離</t>
    <rPh sb="0" eb="2">
      <t>キョリ</t>
    </rPh>
    <phoneticPr fontId="2"/>
  </si>
  <si>
    <t>本数</t>
    <rPh sb="0" eb="2">
      <t>ホンスウ</t>
    </rPh>
    <phoneticPr fontId="2"/>
  </si>
  <si>
    <t>目的</t>
    <rPh sb="0" eb="2">
      <t>モクテキ</t>
    </rPh>
    <phoneticPr fontId="2"/>
  </si>
  <si>
    <t>練習会メニュー</t>
    <rPh sb="0" eb="2">
      <t>レンシュウ</t>
    </rPh>
    <rPh sb="2" eb="3">
      <t>カイ</t>
    </rPh>
    <phoneticPr fontId="2"/>
  </si>
  <si>
    <t>サイクル</t>
    <phoneticPr fontId="2"/>
  </si>
  <si>
    <t>練習内容</t>
    <rPh sb="0" eb="2">
      <t>レンシュウ</t>
    </rPh>
    <rPh sb="2" eb="4">
      <t>ナイヨウ</t>
    </rPh>
    <phoneticPr fontId="2"/>
  </si>
  <si>
    <t>運動
ジャンル</t>
    <rPh sb="0" eb="2">
      <t>ウンドウ</t>
    </rPh>
    <phoneticPr fontId="2"/>
  </si>
  <si>
    <t>乳酸除去</t>
    <rPh sb="0" eb="2">
      <t>ニュウサン</t>
    </rPh>
    <rPh sb="2" eb="4">
      <t>ジョキョ</t>
    </rPh>
    <phoneticPr fontId="2"/>
  </si>
  <si>
    <t>持久力、耐乳酸、最大酸素摂取能力向上</t>
    <rPh sb="0" eb="3">
      <t>ジキュウリョク</t>
    </rPh>
    <rPh sb="4" eb="5">
      <t>タイ</t>
    </rPh>
    <rPh sb="5" eb="7">
      <t>ニュウサン</t>
    </rPh>
    <rPh sb="8" eb="10">
      <t>サイダイ</t>
    </rPh>
    <rPh sb="10" eb="12">
      <t>サンソ</t>
    </rPh>
    <rPh sb="12" eb="14">
      <t>セッシュ</t>
    </rPh>
    <rPh sb="14" eb="16">
      <t>ノウリョク</t>
    </rPh>
    <rPh sb="16" eb="18">
      <t>コウジョウ</t>
    </rPh>
    <phoneticPr fontId="2"/>
  </si>
  <si>
    <t>筋持久力</t>
    <rPh sb="0" eb="1">
      <t>キン</t>
    </rPh>
    <rPh sb="1" eb="4">
      <t>ジキュウリョク</t>
    </rPh>
    <phoneticPr fontId="2"/>
  </si>
  <si>
    <t>ダッシュ、最大筋力発揮能力向上</t>
    <rPh sb="5" eb="7">
      <t>サイダイ</t>
    </rPh>
    <rPh sb="7" eb="9">
      <t>キンリョク</t>
    </rPh>
    <rPh sb="9" eb="11">
      <t>ハッキ</t>
    </rPh>
    <rPh sb="11" eb="13">
      <t>ノウリョク</t>
    </rPh>
    <rPh sb="13" eb="15">
      <t>コウジョウ</t>
    </rPh>
    <phoneticPr fontId="2"/>
  </si>
  <si>
    <t>スイム</t>
    <phoneticPr fontId="2"/>
  </si>
  <si>
    <t>フォーム</t>
    <phoneticPr fontId="2"/>
  </si>
  <si>
    <t>120～130</t>
  </si>
  <si>
    <t>～120</t>
  </si>
  <si>
    <t>120</t>
  </si>
  <si>
    <t>130～140</t>
  </si>
  <si>
    <t>～50％</t>
  </si>
  <si>
    <t>50％</t>
  </si>
  <si>
    <t>140～150</t>
  </si>
  <si>
    <t>150～160</t>
  </si>
  <si>
    <t>50～60％</t>
  </si>
  <si>
    <t>170以上</t>
    <rPh sb="3" eb="5">
      <t>イジョウ</t>
    </rPh>
    <phoneticPr fontId="2"/>
  </si>
  <si>
    <t>60～70％</t>
  </si>
  <si>
    <t>70～80％</t>
  </si>
  <si>
    <t>95％～</t>
  </si>
  <si>
    <t>80～90％</t>
  </si>
  <si>
    <t>有酸素
運動</t>
    <rPh sb="0" eb="1">
      <t>ユウ</t>
    </rPh>
    <rPh sb="1" eb="3">
      <t>サンソ</t>
    </rPh>
    <rPh sb="4" eb="6">
      <t>ウンドウ</t>
    </rPh>
    <phoneticPr fontId="2"/>
  </si>
  <si>
    <t>無酸素
運動</t>
    <rPh sb="0" eb="3">
      <t>ムサンソ</t>
    </rPh>
    <rPh sb="4" eb="6">
      <t>ウンドウ</t>
    </rPh>
    <phoneticPr fontId="2"/>
  </si>
  <si>
    <t>目標
心拍数</t>
    <rPh sb="0" eb="2">
      <t>モクヒョウ</t>
    </rPh>
    <rPh sb="3" eb="6">
      <t>シンパクスウ</t>
    </rPh>
    <phoneticPr fontId="2"/>
  </si>
  <si>
    <t>運動
強度</t>
    <rPh sb="0" eb="2">
      <t>ウンドウ</t>
    </rPh>
    <rPh sb="3" eb="5">
      <t>キョウド</t>
    </rPh>
    <phoneticPr fontId="2"/>
  </si>
  <si>
    <t>種類　方法･ポイント</t>
    <rPh sb="0" eb="2">
      <t>シュルイ</t>
    </rPh>
    <phoneticPr fontId="2"/>
  </si>
  <si>
    <t>有酸素（弱）、心肺機能アップ</t>
    <rPh sb="0" eb="1">
      <t>ユウ</t>
    </rPh>
    <rPh sb="1" eb="3">
      <t>サンソ</t>
    </rPh>
    <rPh sb="4" eb="5">
      <t>ジャク</t>
    </rPh>
    <rPh sb="7" eb="9">
      <t>シンパイ</t>
    </rPh>
    <rPh sb="9" eb="11">
      <t>キノウ</t>
    </rPh>
    <phoneticPr fontId="2"/>
  </si>
  <si>
    <t>有酸素（強）、心肺機能アップ</t>
    <rPh sb="0" eb="1">
      <t>ユウ</t>
    </rPh>
    <rPh sb="1" eb="3">
      <t>サンソ</t>
    </rPh>
    <rPh sb="4" eb="5">
      <t>キョウ</t>
    </rPh>
    <rPh sb="7" eb="9">
      <t>シンパイ</t>
    </rPh>
    <rPh sb="9" eb="11">
      <t>キノウ</t>
    </rPh>
    <phoneticPr fontId="2"/>
  </si>
  <si>
    <t>ダウン</t>
    <phoneticPr fontId="2"/>
  </si>
  <si>
    <t>選手</t>
    <rPh sb="0" eb="2">
      <t>センシュ</t>
    </rPh>
    <phoneticPr fontId="2"/>
  </si>
  <si>
    <t>50～60％</t>
    <phoneticPr fontId="2"/>
  </si>
  <si>
    <t>120～130</t>
    <phoneticPr fontId="2"/>
  </si>
  <si>
    <t>アップ</t>
    <phoneticPr fontId="2"/>
  </si>
  <si>
    <t>スイム</t>
    <phoneticPr fontId="2"/>
  </si>
  <si>
    <t>ソフト</t>
    <phoneticPr fontId="2"/>
  </si>
  <si>
    <t>キック</t>
    <phoneticPr fontId="2"/>
  </si>
  <si>
    <t>スイム</t>
    <phoneticPr fontId="2"/>
  </si>
  <si>
    <t>130～160</t>
    <phoneticPr fontId="2"/>
  </si>
  <si>
    <t>50×10
　　　or　100×5</t>
    <phoneticPr fontId="2"/>
  </si>
  <si>
    <t>フォーム</t>
    <phoneticPr fontId="2"/>
  </si>
  <si>
    <t>4種目</t>
    <rPh sb="1" eb="3">
      <t>シュモク</t>
    </rPh>
    <phoneticPr fontId="2"/>
  </si>
  <si>
    <t>スタイル1.2
25以上</t>
    <rPh sb="10" eb="12">
      <t>イジョウ</t>
    </rPh>
    <phoneticPr fontId="2"/>
  </si>
  <si>
    <t>60→85%</t>
    <phoneticPr fontId="2"/>
  </si>
  <si>
    <t>ハードイージー
　　　　25～50</t>
    <phoneticPr fontId="2"/>
  </si>
  <si>
    <t>板○　ブイ×</t>
    <rPh sb="0" eb="1">
      <t>イタ</t>
    </rPh>
    <phoneticPr fontId="2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</si>
</sst>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7">
    <xf numFmtId="0" fontId="0" fillId="0" borderId="0" xfId="0"/>
    <xf numFmtId="56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46" fontId="3" fillId="0" borderId="0" xfId="0" applyNumberFormat="1" applyFont="1" applyBorder="1" applyAlignment="1">
      <alignment horizontal="left" vertical="center" shrinkToFit="1"/>
    </xf>
    <xf numFmtId="176" fontId="3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21" fontId="3" fillId="0" borderId="6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21" fontId="5" fillId="0" borderId="6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9" fontId="3" fillId="0" borderId="11" xfId="0" quotePrefix="1" applyNumberFormat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21" fontId="3" fillId="0" borderId="6" xfId="0" applyNumberFormat="1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9" fontId="3" fillId="0" borderId="4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shrinkToFit="1"/>
    </xf>
    <xf numFmtId="9" fontId="3" fillId="0" borderId="4" xfId="0" quotePrefix="1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vertical="center" shrinkToFit="1"/>
    </xf>
    <xf numFmtId="21" fontId="3" fillId="0" borderId="12" xfId="0" applyNumberFormat="1" applyFont="1" applyFill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horizontal="center" vertical="center" shrinkToFit="1"/>
    </xf>
    <xf numFmtId="21" fontId="5" fillId="0" borderId="12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15" xfId="0" quotePrefix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 shrinkToFit="1"/>
    </xf>
    <xf numFmtId="176" fontId="3" fillId="0" borderId="22" xfId="0" applyNumberFormat="1" applyFont="1" applyBorder="1" applyAlignment="1">
      <alignment horizontal="center" vertical="center" shrinkToFit="1"/>
    </xf>
    <xf numFmtId="21" fontId="3" fillId="0" borderId="23" xfId="0" applyNumberFormat="1" applyFont="1" applyFill="1" applyBorder="1" applyAlignment="1">
      <alignment horizontal="center" vertical="center" shrinkToFit="1"/>
    </xf>
    <xf numFmtId="176" fontId="5" fillId="0" borderId="24" xfId="0" applyNumberFormat="1" applyFont="1" applyBorder="1" applyAlignment="1">
      <alignment horizontal="center" vertical="center" shrinkToFit="1"/>
    </xf>
    <xf numFmtId="21" fontId="5" fillId="0" borderId="23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21" fontId="3" fillId="0" borderId="27" xfId="0" applyNumberFormat="1" applyFont="1" applyFill="1" applyBorder="1" applyAlignment="1">
      <alignment horizontal="center" vertical="center" shrinkToFit="1"/>
    </xf>
    <xf numFmtId="176" fontId="5" fillId="0" borderId="28" xfId="0" applyNumberFormat="1" applyFont="1" applyFill="1" applyBorder="1" applyAlignment="1">
      <alignment horizontal="center" vertical="center" shrinkToFit="1"/>
    </xf>
    <xf numFmtId="21" fontId="5" fillId="0" borderId="27" xfId="0" applyNumberFormat="1" applyFont="1" applyBorder="1" applyAlignment="1">
      <alignment horizontal="center" vertical="center" shrinkToFit="1"/>
    </xf>
    <xf numFmtId="176" fontId="3" fillId="0" borderId="28" xfId="0" applyNumberFormat="1" applyFont="1" applyBorder="1" applyAlignment="1">
      <alignment horizontal="center" vertical="center" shrinkToFit="1"/>
    </xf>
    <xf numFmtId="21" fontId="5" fillId="0" borderId="29" xfId="0" applyNumberFormat="1" applyFont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left" vertical="center" wrapText="1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left" vertical="center" wrapText="1" shrinkToFit="1"/>
    </xf>
    <xf numFmtId="9" fontId="3" fillId="3" borderId="4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6" fontId="3" fillId="3" borderId="30" xfId="0" applyNumberFormat="1" applyFont="1" applyFill="1" applyBorder="1" applyAlignment="1">
      <alignment horizontal="center" vertical="center" shrinkToFit="1"/>
    </xf>
    <xf numFmtId="176" fontId="3" fillId="3" borderId="31" xfId="0" applyNumberFormat="1" applyFont="1" applyFill="1" applyBorder="1" applyAlignment="1">
      <alignment horizontal="center" vertical="center" shrinkToFit="1"/>
    </xf>
    <xf numFmtId="21" fontId="3" fillId="3" borderId="32" xfId="0" applyNumberFormat="1" applyFont="1" applyFill="1" applyBorder="1" applyAlignment="1">
      <alignment horizontal="center" vertical="center" shrinkToFit="1"/>
    </xf>
    <xf numFmtId="176" fontId="5" fillId="3" borderId="33" xfId="0" applyNumberFormat="1" applyFont="1" applyFill="1" applyBorder="1" applyAlignment="1">
      <alignment horizontal="center" vertical="center" shrinkToFit="1"/>
    </xf>
    <xf numFmtId="21" fontId="5" fillId="3" borderId="32" xfId="0" applyNumberFormat="1" applyFont="1" applyFill="1" applyBorder="1" applyAlignment="1">
      <alignment horizontal="center" vertical="center" shrinkToFit="1"/>
    </xf>
    <xf numFmtId="176" fontId="3" fillId="3" borderId="33" xfId="0" applyNumberFormat="1" applyFont="1" applyFill="1" applyBorder="1" applyAlignment="1">
      <alignment horizontal="center" vertical="center" shrinkToFit="1"/>
    </xf>
    <xf numFmtId="21" fontId="5" fillId="3" borderId="34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20" xfId="0" applyNumberFormat="1" applyFont="1" applyBorder="1" applyAlignment="1">
      <alignment horizontal="center" vertical="center" shrinkToFit="1"/>
    </xf>
    <xf numFmtId="14" fontId="3" fillId="0" borderId="0" xfId="0" applyNumberFormat="1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3" fillId="0" borderId="19" xfId="0" applyFont="1" applyFill="1" applyBorder="1" applyAlignment="1">
      <alignment horizontal="left" vertical="center" wrapText="1" shrinkToFit="1"/>
    </xf>
    <xf numFmtId="0" fontId="3" fillId="0" borderId="39" xfId="0" applyFont="1" applyFill="1" applyBorder="1" applyAlignment="1">
      <alignment horizontal="left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571500</xdr:colOff>
      <xdr:row>0</xdr:row>
      <xdr:rowOff>142875</xdr:rowOff>
    </xdr:from>
    <xdr:to>
      <xdr:col>15</xdr:col>
      <xdr:colOff>552450</xdr:colOff>
      <xdr:row>2</xdr:row>
      <xdr:rowOff>180975</xdr:rowOff>
    </xdr:to>
    <xdr:pic>
      <xdr:nvPicPr>
        <xdr:cNvPr id="2049" name="Picture 1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324975" y="142875"/>
          <a:ext cx="1238250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8"/>
  <sheetViews>
    <sheetView tabSelected="1" zoomScale="75" workbookViewId="0">
      <selection activeCell="P15" sqref="P15"/>
    </sheetView>
  </sheetViews>
  <sheetFormatPr defaultColWidth="8.375" defaultRowHeight="33" customHeight="1"/>
  <cols>
    <col min="1" max="1" width="6.5" style="6" customWidth="1"/>
    <col min="2" max="2" width="18" style="7" bestFit="1" customWidth="1"/>
    <col min="3" max="3" width="8.75" style="6" customWidth="1"/>
    <col min="4" max="4" width="21.25" style="7" bestFit="1" customWidth="1"/>
    <col min="5" max="5" width="11.25" style="6" bestFit="1" customWidth="1"/>
    <col min="6" max="6" width="12.375" style="6" bestFit="1" customWidth="1"/>
    <col min="7" max="7" width="9.625" style="7" customWidth="1"/>
    <col min="8" max="8" width="5.625" style="7" bestFit="1" customWidth="1"/>
    <col min="9" max="9" width="9.375" style="7" bestFit="1" customWidth="1"/>
    <col min="10" max="10" width="3.625" style="7" hidden="1" customWidth="1"/>
    <col min="11" max="11" width="8.5" style="7" hidden="1" customWidth="1"/>
    <col min="12" max="12" width="6.625" style="7" bestFit="1" customWidth="1"/>
    <col min="13" max="13" width="5.5" style="7" bestFit="1" customWidth="1"/>
    <col min="14" max="14" width="9.375" style="7" bestFit="1" customWidth="1"/>
    <col min="15" max="15" width="7.125" style="7" bestFit="1" customWidth="1"/>
    <col min="16" max="16" width="8" style="7" customWidth="1"/>
    <col min="17" max="21" width="11.5" style="7" customWidth="1"/>
    <col min="22" max="16384" width="8.375" style="7"/>
  </cols>
  <sheetData>
    <row r="1" spans="1:17" s="3" customFormat="1" ht="33" customHeight="1">
      <c r="A1" s="2"/>
      <c r="B1" s="76">
        <v>41487</v>
      </c>
      <c r="C1" s="76"/>
      <c r="D1" s="1" t="s">
        <v>4</v>
      </c>
      <c r="F1" s="2"/>
    </row>
    <row r="2" spans="1:17" s="4" customFormat="1" ht="33" customHeight="1">
      <c r="A2" s="19"/>
      <c r="C2" s="19"/>
      <c r="D2" s="10" t="s">
        <v>51</v>
      </c>
      <c r="E2" s="5"/>
      <c r="I2" s="7"/>
      <c r="J2" s="8"/>
      <c r="N2" s="7"/>
      <c r="O2" s="8"/>
    </row>
    <row r="3" spans="1:17" s="6" customFormat="1" ht="33" customHeight="1">
      <c r="B3" s="77" t="s">
        <v>3</v>
      </c>
      <c r="C3" s="78" t="s">
        <v>0</v>
      </c>
      <c r="D3" s="79" t="s">
        <v>32</v>
      </c>
      <c r="E3" s="80" t="s">
        <v>31</v>
      </c>
      <c r="F3" s="81" t="s">
        <v>30</v>
      </c>
      <c r="G3" s="14" t="s">
        <v>1</v>
      </c>
      <c r="H3" s="15" t="s">
        <v>2</v>
      </c>
      <c r="I3" s="16" t="s">
        <v>5</v>
      </c>
      <c r="J3" s="17"/>
      <c r="K3" s="18"/>
      <c r="L3" s="14" t="s">
        <v>1</v>
      </c>
      <c r="M3" s="15" t="s">
        <v>2</v>
      </c>
      <c r="N3" s="16" t="s">
        <v>5</v>
      </c>
      <c r="O3" s="17"/>
      <c r="P3" s="18"/>
    </row>
    <row r="4" spans="1:17" s="6" customFormat="1" ht="33" customHeight="1">
      <c r="B4" s="77"/>
      <c r="C4" s="78"/>
      <c r="D4" s="79"/>
      <c r="E4" s="80"/>
      <c r="F4" s="82"/>
      <c r="G4" s="73" t="s">
        <v>41</v>
      </c>
      <c r="H4" s="74"/>
      <c r="I4" s="74"/>
      <c r="J4" s="74"/>
      <c r="K4" s="75"/>
      <c r="L4" s="73" t="s">
        <v>36</v>
      </c>
      <c r="M4" s="74"/>
      <c r="N4" s="74"/>
      <c r="O4" s="74"/>
      <c r="P4" s="75"/>
    </row>
    <row r="5" spans="1:17" ht="33" customHeight="1">
      <c r="A5" s="6">
        <v>1</v>
      </c>
      <c r="B5" s="47" t="s">
        <v>39</v>
      </c>
      <c r="C5" s="32" t="s">
        <v>43</v>
      </c>
      <c r="D5" s="35" t="s">
        <v>45</v>
      </c>
      <c r="E5" s="33" t="s">
        <v>37</v>
      </c>
      <c r="F5" s="30" t="s">
        <v>38</v>
      </c>
      <c r="G5" s="14">
        <v>50</v>
      </c>
      <c r="H5" s="15">
        <v>4</v>
      </c>
      <c r="I5" s="31">
        <v>1.2152777777777778E-3</v>
      </c>
      <c r="J5" s="34">
        <f t="shared" ref="J5:K7" si="0">G5*H5</f>
        <v>200</v>
      </c>
      <c r="K5" s="18">
        <f t="shared" si="0"/>
        <v>4.8611111111111112E-3</v>
      </c>
      <c r="L5" s="14">
        <v>100</v>
      </c>
      <c r="M5" s="15">
        <v>4</v>
      </c>
      <c r="N5" s="31">
        <v>1.736111111111111E-3</v>
      </c>
      <c r="O5" s="34">
        <f t="shared" ref="O5:P9" si="1">L5*M5</f>
        <v>400</v>
      </c>
      <c r="P5" s="18">
        <f t="shared" si="1"/>
        <v>6.9444444444444441E-3</v>
      </c>
    </row>
    <row r="6" spans="1:17" ht="33" customHeight="1">
      <c r="A6" s="6">
        <v>2</v>
      </c>
      <c r="B6" s="90" t="s">
        <v>46</v>
      </c>
      <c r="C6" s="40" t="s">
        <v>42</v>
      </c>
      <c r="D6" s="92" t="s">
        <v>47</v>
      </c>
      <c r="E6" s="33" t="s">
        <v>37</v>
      </c>
      <c r="F6" s="30" t="s">
        <v>38</v>
      </c>
      <c r="G6" s="41">
        <v>50</v>
      </c>
      <c r="H6" s="42">
        <v>8</v>
      </c>
      <c r="I6" s="43">
        <v>1.3888888888888889E-3</v>
      </c>
      <c r="J6" s="44">
        <f t="shared" si="0"/>
        <v>400</v>
      </c>
      <c r="K6" s="45">
        <f t="shared" si="0"/>
        <v>1.1111111111111112E-2</v>
      </c>
      <c r="L6" s="41">
        <v>50</v>
      </c>
      <c r="M6" s="42">
        <v>8</v>
      </c>
      <c r="N6" s="43">
        <v>1.2152777777777778E-3</v>
      </c>
      <c r="O6" s="44">
        <f t="shared" si="1"/>
        <v>400</v>
      </c>
      <c r="P6" s="45">
        <f t="shared" si="1"/>
        <v>9.7222222222222224E-3</v>
      </c>
    </row>
    <row r="7" spans="1:17" ht="33" customHeight="1" thickBot="1">
      <c r="A7" s="6">
        <v>3</v>
      </c>
      <c r="B7" s="91"/>
      <c r="C7" s="46" t="s">
        <v>43</v>
      </c>
      <c r="D7" s="93"/>
      <c r="E7" s="33" t="s">
        <v>37</v>
      </c>
      <c r="F7" s="30" t="s">
        <v>38</v>
      </c>
      <c r="G7" s="49">
        <v>50</v>
      </c>
      <c r="H7" s="50">
        <v>8</v>
      </c>
      <c r="I7" s="51">
        <v>1.2152777777777778E-3</v>
      </c>
      <c r="J7" s="52">
        <f t="shared" si="0"/>
        <v>400</v>
      </c>
      <c r="K7" s="53">
        <f t="shared" si="0"/>
        <v>9.7222222222222224E-3</v>
      </c>
      <c r="L7" s="49">
        <v>50</v>
      </c>
      <c r="M7" s="50">
        <v>8</v>
      </c>
      <c r="N7" s="51">
        <v>1.0416666666666667E-3</v>
      </c>
      <c r="O7" s="52">
        <f t="shared" si="1"/>
        <v>400</v>
      </c>
      <c r="P7" s="53">
        <f t="shared" si="1"/>
        <v>8.3333333333333332E-3</v>
      </c>
    </row>
    <row r="8" spans="1:17" ht="33" customHeight="1">
      <c r="A8" s="6">
        <v>4</v>
      </c>
      <c r="B8" s="61" t="s">
        <v>50</v>
      </c>
      <c r="C8" s="62" t="s">
        <v>40</v>
      </c>
      <c r="D8" s="63" t="s">
        <v>48</v>
      </c>
      <c r="E8" s="64" t="s">
        <v>49</v>
      </c>
      <c r="F8" s="65" t="s">
        <v>44</v>
      </c>
      <c r="G8" s="66"/>
      <c r="H8" s="67"/>
      <c r="I8" s="68"/>
      <c r="J8" s="69"/>
      <c r="K8" s="70"/>
      <c r="L8" s="71">
        <v>50</v>
      </c>
      <c r="M8" s="67">
        <v>5</v>
      </c>
      <c r="N8" s="68">
        <v>1.2152777777777778E-3</v>
      </c>
      <c r="O8" s="69">
        <f t="shared" si="1"/>
        <v>250</v>
      </c>
      <c r="P8" s="72">
        <f t="shared" si="1"/>
        <v>6.076388888888889E-3</v>
      </c>
    </row>
    <row r="9" spans="1:17" ht="33" customHeight="1" thickBot="1">
      <c r="A9" s="6">
        <v>5</v>
      </c>
      <c r="B9" s="36" t="s">
        <v>35</v>
      </c>
      <c r="C9" s="37" t="s">
        <v>12</v>
      </c>
      <c r="D9" s="38"/>
      <c r="E9" s="39">
        <v>0.5</v>
      </c>
      <c r="F9" s="48">
        <v>120</v>
      </c>
      <c r="G9" s="54"/>
      <c r="H9" s="55"/>
      <c r="I9" s="56"/>
      <c r="J9" s="57"/>
      <c r="K9" s="58"/>
      <c r="L9" s="59">
        <v>50</v>
      </c>
      <c r="M9" s="55">
        <v>5</v>
      </c>
      <c r="N9" s="56">
        <v>8.6805555555555551E-4</v>
      </c>
      <c r="O9" s="57">
        <f>L9*M9</f>
        <v>250</v>
      </c>
      <c r="P9" s="60">
        <f t="shared" si="1"/>
        <v>4.340277777777778E-3</v>
      </c>
    </row>
    <row r="10" spans="1:17" ht="33" customHeight="1">
      <c r="E10" s="9"/>
      <c r="F10" s="9"/>
      <c r="G10" s="6"/>
      <c r="O10" s="28">
        <f>SUM(O5:O9)</f>
        <v>1700</v>
      </c>
      <c r="P10" s="29">
        <f>SUM(P5:P9)</f>
        <v>3.5416666666666666E-2</v>
      </c>
      <c r="Q10" s="6"/>
    </row>
    <row r="11" spans="1:17" ht="33" customHeight="1">
      <c r="B11" s="83" t="s">
        <v>6</v>
      </c>
      <c r="C11" s="83"/>
      <c r="D11" s="83"/>
      <c r="E11" s="21" t="s">
        <v>31</v>
      </c>
      <c r="F11" s="22" t="s">
        <v>30</v>
      </c>
      <c r="G11" s="11" t="s">
        <v>7</v>
      </c>
    </row>
    <row r="12" spans="1:17" ht="33" customHeight="1">
      <c r="B12" s="84" t="s">
        <v>13</v>
      </c>
      <c r="C12" s="85"/>
      <c r="D12" s="85"/>
      <c r="E12" s="23" t="s">
        <v>18</v>
      </c>
      <c r="F12" s="24" t="s">
        <v>15</v>
      </c>
      <c r="G12" s="12"/>
    </row>
    <row r="13" spans="1:17" ht="33" customHeight="1">
      <c r="B13" s="84" t="s">
        <v>8</v>
      </c>
      <c r="C13" s="85"/>
      <c r="D13" s="85"/>
      <c r="E13" s="25" t="s">
        <v>19</v>
      </c>
      <c r="F13" s="26" t="s">
        <v>16</v>
      </c>
      <c r="G13" s="94" t="s">
        <v>28</v>
      </c>
    </row>
    <row r="14" spans="1:17" ht="33" customHeight="1">
      <c r="B14" s="84" t="s">
        <v>33</v>
      </c>
      <c r="C14" s="85"/>
      <c r="D14" s="85"/>
      <c r="E14" s="23" t="s">
        <v>22</v>
      </c>
      <c r="F14" s="24" t="s">
        <v>14</v>
      </c>
      <c r="G14" s="95"/>
    </row>
    <row r="15" spans="1:17" ht="33" customHeight="1">
      <c r="B15" s="84" t="s">
        <v>34</v>
      </c>
      <c r="C15" s="85"/>
      <c r="D15" s="85"/>
      <c r="E15" s="23" t="s">
        <v>24</v>
      </c>
      <c r="F15" s="24" t="s">
        <v>17</v>
      </c>
      <c r="G15" s="96"/>
    </row>
    <row r="16" spans="1:17" ht="33" customHeight="1">
      <c r="B16" s="84" t="s">
        <v>9</v>
      </c>
      <c r="C16" s="85"/>
      <c r="D16" s="85"/>
      <c r="E16" s="23" t="s">
        <v>25</v>
      </c>
      <c r="F16" s="24" t="s">
        <v>20</v>
      </c>
      <c r="G16" s="13"/>
    </row>
    <row r="17" spans="2:7" ht="33" customHeight="1">
      <c r="B17" s="84" t="s">
        <v>10</v>
      </c>
      <c r="C17" s="85"/>
      <c r="D17" s="85"/>
      <c r="E17" s="23" t="s">
        <v>27</v>
      </c>
      <c r="F17" s="24" t="s">
        <v>21</v>
      </c>
      <c r="G17" s="86" t="s">
        <v>29</v>
      </c>
    </row>
    <row r="18" spans="2:7" ht="33" customHeight="1">
      <c r="B18" s="88" t="s">
        <v>11</v>
      </c>
      <c r="C18" s="89"/>
      <c r="D18" s="89"/>
      <c r="E18" s="27" t="s">
        <v>26</v>
      </c>
      <c r="F18" s="20" t="s">
        <v>23</v>
      </c>
      <c r="G18" s="87"/>
    </row>
  </sheetData>
  <mergeCells count="20">
    <mergeCell ref="B11:D11"/>
    <mergeCell ref="B12:D12"/>
    <mergeCell ref="G4:K4"/>
    <mergeCell ref="B17:D17"/>
    <mergeCell ref="G17:G18"/>
    <mergeCell ref="B18:D18"/>
    <mergeCell ref="B6:B7"/>
    <mergeCell ref="D6:D7"/>
    <mergeCell ref="B13:D13"/>
    <mergeCell ref="G13:G15"/>
    <mergeCell ref="B14:D14"/>
    <mergeCell ref="B15:D15"/>
    <mergeCell ref="B16:D16"/>
    <mergeCell ref="L4:P4"/>
    <mergeCell ref="B1:C1"/>
    <mergeCell ref="B3:B4"/>
    <mergeCell ref="C3:C4"/>
    <mergeCell ref="D3:D4"/>
    <mergeCell ref="E3:E4"/>
    <mergeCell ref="F3:F4"/>
  </mergeCells>
  <phoneticPr fontId="2"/>
  <pageMargins left="0.52" right="0.61" top="0.5" bottom="0.41" header="0.51200000000000001" footer="0.5120000000000000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2013-07-31T11:38:53Z</cp:lastPrinted>
  <dcterms:created xsi:type="dcterms:W3CDTF">2003-01-31T06:36:25Z</dcterms:created>
  <dcterms:modified xsi:type="dcterms:W3CDTF">2013-08-23T06:28:17Z</dcterms:modified>
</cp:coreProperties>
</file>