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T9" i="2"/>
  <c r="U8"/>
  <c r="T8"/>
  <c r="U7"/>
  <c r="T7"/>
  <c r="U6"/>
  <c r="T6"/>
  <c r="U5"/>
  <c r="T5"/>
  <c r="P7"/>
  <c r="O7"/>
  <c r="K7"/>
  <c r="J7"/>
  <c r="A8"/>
  <c r="A9" s="1"/>
  <c r="Q10"/>
  <c r="P5"/>
  <c r="O5"/>
  <c r="J9"/>
  <c r="K8"/>
  <c r="J8"/>
  <c r="J6"/>
  <c r="K6"/>
  <c r="A6"/>
  <c r="K5"/>
  <c r="J5"/>
  <c r="P6"/>
  <c r="P8"/>
  <c r="O8"/>
  <c r="O6"/>
  <c r="O9"/>
  <c r="G10" l="1"/>
  <c r="K10"/>
  <c r="U10"/>
  <c r="L10"/>
  <c r="P10"/>
</calcChain>
</file>

<file path=xl/sharedStrings.xml><?xml version="1.0" encoding="utf-8"?>
<sst xmlns="http://schemas.openxmlformats.org/spreadsheetml/2006/main" count="42" uniqueCount="32">
  <si>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</si>
  <si>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</si>
  <si>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</si>
  <si>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</si>
  <si>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</si>
  <si>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</si>
  <si>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</si>
  <si>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</si>
  <si>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</si>
  <si>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</si>
  <si>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</si>
  <si>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</si>
  <si>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</si>
  <si>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</si>
  <si>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</si>
  <si>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</si>
  <si>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</si>
  <si>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</si>
  <si>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</si>
  <si>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</si>
  <si>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</si>
  <si>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</si>
  <si>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プル</t>
    <phoneticPr fontId="1"/>
  </si>
  <si>
    <t>スカーリング（フロント、犬かき、ミドル、プッシュ）→12.5まで顔上げ、25～スイム</t>
    <rPh sb="12" eb="13">
      <t>イヌ</t>
    </rPh>
    <rPh sb="32" eb="33">
      <t>カオ</t>
    </rPh>
    <rPh sb="33" eb="34">
      <t>ア</t>
    </rPh>
    <phoneticPr fontId="1"/>
  </si>
  <si>
    <t>アップ</t>
    <phoneticPr fontId="1"/>
  </si>
  <si>
    <t>各自</t>
    <rPh sb="0" eb="2">
      <t>カクジ</t>
    </rPh>
    <phoneticPr fontId="1"/>
  </si>
  <si>
    <t>フォーミング</t>
    <phoneticPr fontId="1"/>
  </si>
  <si>
    <t>板　　○
ブイ　○</t>
    <rPh sb="0" eb="1">
      <t>イタ</t>
    </rPh>
    <phoneticPr fontId="1"/>
  </si>
  <si>
    <t>ＫＰＣ
→50.50.100m
→ソフト25.25.50m</t>
    <phoneticPr fontId="1"/>
  </si>
  <si>
    <t>ドルフィン25ｍ、その先スタイル１（平、バタは2キック1スイム）</t>
    <rPh sb="11" eb="12">
      <t>サキ</t>
    </rPh>
    <rPh sb="18" eb="19">
      <t>ヒラ</t>
    </rPh>
    <phoneticPr fontId="1"/>
  </si>
  <si>
    <t>キックｏｒスイム</t>
    <phoneticPr fontId="1"/>
  </si>
  <si>
    <t>①②帰りの25ｍダッシュ
③④行きの25ｍダッシュ
⑤全部ダッシュ⑥フォーム</t>
    <rPh sb="2" eb="3">
      <t>カエ</t>
    </rPh>
    <rPh sb="15" eb="16">
      <t>イ</t>
    </rPh>
    <rPh sb="27" eb="29">
      <t>ゼンブ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</si>
</sst>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9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"/>
  <sheetViews>
    <sheetView tabSelected="1" zoomScale="75" zoomScaleNormal="75" zoomScaleSheetLayoutView="55" workbookViewId="0">
      <selection activeCell="H8" sqref="H8"/>
    </sheetView>
  </sheetViews>
  <sheetFormatPr defaultColWidth="9.5" defaultRowHeight="46.5" customHeight="1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7"/>
  </cols>
  <sheetData>
    <row r="1" spans="1:22" s="30" customFormat="1" ht="46.5" customHeight="1">
      <c r="A1" s="28"/>
      <c r="B1" s="60">
        <v>41417</v>
      </c>
      <c r="C1" s="60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3" customFormat="1" ht="46.5" customHeight="1">
      <c r="A2" s="31"/>
      <c r="B2" s="22"/>
      <c r="C2" s="32"/>
      <c r="D2" s="22"/>
      <c r="E2" s="58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4" customFormat="1" ht="23.25" customHeight="1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4" t="s">
        <v>11</v>
      </c>
      <c r="C4" s="62" t="s">
        <v>7</v>
      </c>
      <c r="D4" s="62"/>
      <c r="E4" s="39" t="s">
        <v>10</v>
      </c>
      <c r="F4" s="19"/>
      <c r="G4" s="63" t="s">
        <v>13</v>
      </c>
      <c r="H4" s="64"/>
      <c r="I4" s="64"/>
      <c r="J4" s="64"/>
      <c r="K4" s="65"/>
      <c r="L4" s="66" t="s">
        <v>19</v>
      </c>
      <c r="M4" s="67"/>
      <c r="N4" s="67"/>
      <c r="O4" s="67"/>
      <c r="P4" s="68"/>
      <c r="Q4" s="66" t="s">
        <v>20</v>
      </c>
      <c r="R4" s="67"/>
      <c r="S4" s="67"/>
      <c r="T4" s="67"/>
      <c r="U4" s="68"/>
    </row>
    <row r="5" spans="1:22" ht="51.75" customHeight="1">
      <c r="A5" s="40">
        <v>1</v>
      </c>
      <c r="B5" s="24" t="s">
        <v>11</v>
      </c>
      <c r="C5" s="59" t="s">
        <v>24</v>
      </c>
      <c r="D5" s="41" t="s">
        <v>25</v>
      </c>
      <c r="E5" s="42" t="s">
        <v>28</v>
      </c>
      <c r="F5" s="8">
        <v>0.6</v>
      </c>
      <c r="G5" s="54">
        <v>100</v>
      </c>
      <c r="H5" s="55">
        <v>2</v>
      </c>
      <c r="I5" s="14">
        <v>1.3888888888888889E-3</v>
      </c>
      <c r="J5" s="3">
        <f t="shared" ref="J5" si="0">G5*H5</f>
        <v>200</v>
      </c>
      <c r="K5" s="4">
        <f t="shared" ref="K5" si="1">H5*I5</f>
        <v>2.7777777777777779E-3</v>
      </c>
      <c r="L5" s="54">
        <v>200</v>
      </c>
      <c r="M5" s="55">
        <v>2</v>
      </c>
      <c r="N5" s="14">
        <v>2.7777777777777779E-3</v>
      </c>
      <c r="O5" s="3">
        <f t="shared" ref="O5" si="2">L5*M5</f>
        <v>400</v>
      </c>
      <c r="P5" s="4">
        <f t="shared" ref="P5" si="3">M5*N5</f>
        <v>5.5555555555555558E-3</v>
      </c>
      <c r="Q5" s="56">
        <v>200</v>
      </c>
      <c r="R5" s="57">
        <v>2</v>
      </c>
      <c r="S5" s="51">
        <v>2.7777777777777779E-3</v>
      </c>
      <c r="T5" s="52">
        <f t="shared" ref="T5:T9" si="4">Q5*R5</f>
        <v>400</v>
      </c>
      <c r="U5" s="53">
        <f t="shared" ref="U5:U8" si="5">R5*S5</f>
        <v>5.5555555555555558E-3</v>
      </c>
    </row>
    <row r="6" spans="1:22" ht="51.75" customHeight="1">
      <c r="A6" s="40">
        <f>A5+1</f>
        <v>2</v>
      </c>
      <c r="B6" s="25" t="s">
        <v>26</v>
      </c>
      <c r="C6" s="44" t="s">
        <v>22</v>
      </c>
      <c r="D6" s="41" t="s">
        <v>22</v>
      </c>
      <c r="E6" s="43" t="s">
        <v>23</v>
      </c>
      <c r="F6" s="16">
        <v>0.7</v>
      </c>
      <c r="G6" s="54">
        <v>50</v>
      </c>
      <c r="H6" s="55">
        <v>4</v>
      </c>
      <c r="I6" s="14">
        <v>2.4305555555555556E-3</v>
      </c>
      <c r="J6" s="3">
        <f t="shared" ref="J6" si="6">G6*H6</f>
        <v>200</v>
      </c>
      <c r="K6" s="4">
        <f t="shared" ref="K6" si="7">H6*I6</f>
        <v>9.7222222222222224E-3</v>
      </c>
      <c r="L6" s="49">
        <v>50</v>
      </c>
      <c r="M6" s="13">
        <v>4</v>
      </c>
      <c r="N6" s="14">
        <v>1.3888888888888889E-3</v>
      </c>
      <c r="O6" s="3">
        <f t="shared" ref="O6:O9" si="8">L6*M6</f>
        <v>200</v>
      </c>
      <c r="P6" s="4">
        <f t="shared" ref="P6:P8" si="9">M6*N6</f>
        <v>5.5555555555555558E-3</v>
      </c>
      <c r="Q6" s="69">
        <v>50</v>
      </c>
      <c r="R6" s="70">
        <v>4</v>
      </c>
      <c r="S6" s="51">
        <v>1.3888888888888889E-3</v>
      </c>
      <c r="T6" s="52">
        <f t="shared" si="4"/>
        <v>200</v>
      </c>
      <c r="U6" s="53">
        <f t="shared" si="5"/>
        <v>5.5555555555555558E-3</v>
      </c>
    </row>
    <row r="7" spans="1:22" ht="51.75" customHeight="1">
      <c r="A7" s="40"/>
      <c r="B7" s="25" t="s">
        <v>26</v>
      </c>
      <c r="C7" s="44" t="s">
        <v>18</v>
      </c>
      <c r="D7" s="41" t="s">
        <v>30</v>
      </c>
      <c r="E7" s="43" t="s">
        <v>29</v>
      </c>
      <c r="F7" s="16">
        <v>0.7</v>
      </c>
      <c r="G7" s="54">
        <v>50</v>
      </c>
      <c r="H7" s="55">
        <v>2</v>
      </c>
      <c r="I7" s="14">
        <v>2.0833333333333333E-3</v>
      </c>
      <c r="J7" s="3">
        <f t="shared" ref="J7" si="10">G7*H7</f>
        <v>100</v>
      </c>
      <c r="K7" s="4">
        <f t="shared" ref="K7" si="11">H7*I7</f>
        <v>4.1666666666666666E-3</v>
      </c>
      <c r="L7" s="49">
        <v>50</v>
      </c>
      <c r="M7" s="13">
        <v>4</v>
      </c>
      <c r="N7" s="14">
        <v>1.0416666666666667E-3</v>
      </c>
      <c r="O7" s="3">
        <f t="shared" ref="O7" si="12">L7*M7</f>
        <v>200</v>
      </c>
      <c r="P7" s="4">
        <f t="shared" ref="P7" si="13">M7*N7</f>
        <v>4.1666666666666666E-3</v>
      </c>
      <c r="Q7" s="69">
        <v>50</v>
      </c>
      <c r="R7" s="70">
        <v>4</v>
      </c>
      <c r="S7" s="51">
        <v>1.0416666666666667E-3</v>
      </c>
      <c r="T7" s="52">
        <f t="shared" si="4"/>
        <v>200</v>
      </c>
      <c r="U7" s="53">
        <f t="shared" si="5"/>
        <v>4.1666666666666666E-3</v>
      </c>
    </row>
    <row r="8" spans="1:22" ht="51.75" customHeight="1">
      <c r="A8" s="40">
        <f>A6+1</f>
        <v>3</v>
      </c>
      <c r="B8" s="24" t="s">
        <v>17</v>
      </c>
      <c r="C8" s="38" t="s">
        <v>21</v>
      </c>
      <c r="D8" s="41" t="s">
        <v>12</v>
      </c>
      <c r="E8" s="43" t="s">
        <v>31</v>
      </c>
      <c r="F8" s="48">
        <v>0.75</v>
      </c>
      <c r="G8" s="54">
        <v>50</v>
      </c>
      <c r="H8" s="55">
        <v>6</v>
      </c>
      <c r="I8" s="7">
        <v>2.0833333333333333E-3</v>
      </c>
      <c r="J8" s="20">
        <f t="shared" ref="J8:J9" si="14">G8*H8</f>
        <v>300</v>
      </c>
      <c r="K8" s="50">
        <f t="shared" ref="K8" si="15">H8*I8</f>
        <v>1.2500000000000001E-2</v>
      </c>
      <c r="L8" s="47">
        <v>50</v>
      </c>
      <c r="M8" s="15">
        <v>6</v>
      </c>
      <c r="N8" s="7">
        <v>2.0833333333333333E-3</v>
      </c>
      <c r="O8" s="20">
        <f t="shared" si="8"/>
        <v>300</v>
      </c>
      <c r="P8" s="50">
        <f t="shared" si="9"/>
        <v>1.2500000000000001E-2</v>
      </c>
      <c r="Q8" s="47">
        <v>100</v>
      </c>
      <c r="R8" s="15">
        <v>6</v>
      </c>
      <c r="S8" s="7">
        <v>2.0833333333333333E-3</v>
      </c>
      <c r="T8" s="20">
        <f t="shared" si="4"/>
        <v>600</v>
      </c>
      <c r="U8" s="4">
        <f t="shared" si="5"/>
        <v>1.2500000000000001E-2</v>
      </c>
    </row>
    <row r="9" spans="1:22" ht="51.75" customHeight="1">
      <c r="A9" s="40">
        <f t="shared" ref="A9" si="16">A8+1</f>
        <v>4</v>
      </c>
      <c r="B9" s="26" t="s">
        <v>14</v>
      </c>
      <c r="C9" s="45" t="s">
        <v>12</v>
      </c>
      <c r="D9" s="38" t="s">
        <v>15</v>
      </c>
      <c r="E9" s="46" t="s">
        <v>16</v>
      </c>
      <c r="F9" s="8">
        <v>0.6</v>
      </c>
      <c r="G9" s="49">
        <v>200</v>
      </c>
      <c r="H9" s="13">
        <v>1</v>
      </c>
      <c r="I9" s="14"/>
      <c r="J9" s="3">
        <f t="shared" si="14"/>
        <v>200</v>
      </c>
      <c r="K9" s="4"/>
      <c r="L9" s="49">
        <v>200</v>
      </c>
      <c r="M9" s="13">
        <v>1</v>
      </c>
      <c r="N9" s="14"/>
      <c r="O9" s="3">
        <f t="shared" si="8"/>
        <v>200</v>
      </c>
      <c r="P9" s="4"/>
      <c r="Q9" s="69">
        <v>200</v>
      </c>
      <c r="R9" s="70">
        <v>1</v>
      </c>
      <c r="S9" s="51"/>
      <c r="T9" s="52">
        <f t="shared" si="4"/>
        <v>200</v>
      </c>
      <c r="U9" s="53"/>
    </row>
    <row r="10" spans="1:22" ht="51.75" customHeight="1">
      <c r="B10" s="27" t="s">
        <v>27</v>
      </c>
      <c r="G10" s="61">
        <f>SUM(J5:J9)</f>
        <v>1000</v>
      </c>
      <c r="H10" s="61"/>
      <c r="K10" s="21">
        <f>SUM(K5:K9)</f>
        <v>2.9166666666666667E-2</v>
      </c>
      <c r="L10" s="61">
        <f>SUM(O5:O9)</f>
        <v>1300</v>
      </c>
      <c r="M10" s="61"/>
      <c r="P10" s="21">
        <f>SUM(P5:P9)</f>
        <v>2.777777777777778E-2</v>
      </c>
      <c r="Q10" s="61">
        <f>SUM(T5:T9)</f>
        <v>1600</v>
      </c>
      <c r="R10" s="61"/>
      <c r="U10" s="21">
        <f>SUM(U5:U9)</f>
        <v>2.777777777777778E-2</v>
      </c>
    </row>
    <row r="11" spans="1:22" ht="51.75" customHeight="1"/>
    <row r="12" spans="1:22" ht="51.75" customHeight="1"/>
  </sheetData>
  <mergeCells count="8">
    <mergeCell ref="B1:C1"/>
    <mergeCell ref="G10:H10"/>
    <mergeCell ref="L10:M10"/>
    <mergeCell ref="Q10:R10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2012-06-28T06:15:31Z</cp:lastPrinted>
  <dcterms:created xsi:type="dcterms:W3CDTF">2003-01-31T06:36:25Z</dcterms:created>
  <dcterms:modified xsi:type="dcterms:W3CDTF">2013-05-22T06:22:43Z</dcterms:modified>
</cp:coreProperties>
</file>