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P7" i="2"/>
  <c r="O7"/>
  <c r="Q10"/>
  <c r="U5"/>
  <c r="T5"/>
  <c r="P5"/>
  <c r="O5"/>
  <c r="J9"/>
  <c r="K8"/>
  <c r="J8"/>
  <c r="K7"/>
  <c r="J7"/>
  <c r="J6"/>
  <c r="K6"/>
  <c r="A6"/>
  <c r="A7" s="1"/>
  <c r="A8" s="1"/>
  <c r="K5"/>
  <c r="J5"/>
  <c r="G10" s="1"/>
  <c r="P6"/>
  <c r="P8"/>
  <c r="O8"/>
  <c r="O6"/>
  <c r="O9"/>
  <c r="K10" l="1"/>
  <c r="A9"/>
  <c r="U10"/>
  <c r="L10"/>
  <c r="P10"/>
</calcChain>
</file>

<file path=xl/sharedStrings.xml><?xml version="1.0" encoding="utf-8"?>
<sst xmlns="http://schemas.openxmlformats.org/spreadsheetml/2006/main" count="43" uniqueCount="32">
  <si>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</si>
  <si>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</si>
  <si>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</si>
  <si>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</si>
  <si>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</si>
  <si>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</si>
  <si>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</si>
  <si>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</si>
  <si>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</si>
  <si>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</si>
  <si>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</si>
  <si>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</si>
  <si>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</si>
  <si>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</si>
  <si>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</si>
  <si>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</si>
  <si>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</si>
  <si>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</si>
  <si>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スタイル１又は２</t>
    <rPh sb="5" eb="6">
      <t>マタ</t>
    </rPh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</si>
  <si>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</si>
  <si>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</si>
  <si>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</si>
  <si>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スイム</t>
    <phoneticPr fontId="1"/>
  </si>
  <si>
    <t>スイム</t>
    <phoneticPr fontId="1"/>
  </si>
  <si>
    <t>スイム</t>
    <phoneticPr fontId="1"/>
  </si>
  <si>
    <t>4種目、個メの逆順</t>
    <rPh sb="1" eb="3">
      <t>シュモク</t>
    </rPh>
    <rPh sb="4" eb="5">
      <t>コ</t>
    </rPh>
    <rPh sb="7" eb="9">
      <t>ギャクジュン</t>
    </rPh>
    <phoneticPr fontId="1"/>
  </si>
  <si>
    <t>板キック</t>
    <rPh sb="0" eb="1">
      <t>イタ</t>
    </rPh>
    <phoneticPr fontId="1"/>
  </si>
  <si>
    <t>85～90％</t>
    <phoneticPr fontId="1"/>
  </si>
  <si>
    <t>スピード
（選手コースは飛び込み）</t>
    <rPh sb="6" eb="8">
      <t>センシュ</t>
    </rPh>
    <rPh sb="12" eb="13">
      <t>ト</t>
    </rPh>
    <rPh sb="14" eb="15">
      <t>コ</t>
    </rPh>
    <phoneticPr fontId="1"/>
  </si>
  <si>
    <t>ダウン+フォーミング</t>
    <phoneticPr fontId="1"/>
  </si>
  <si>
    <t>自由</t>
    <rPh sb="0" eb="2">
      <t>ジユウ</t>
    </rPh>
    <phoneticPr fontId="1"/>
  </si>
  <si>
    <t>板　　○
ブイ　×</t>
    <rPh sb="0" eb="1">
      <t>イタ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</si>
</sst>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9" fontId="2" fillId="0" borderId="1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5" xfId="0" applyNumberFormat="1" applyFont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7" xfId="0" applyNumberFormat="1" applyFont="1" applyFill="1" applyBorder="1" applyAlignment="1">
      <alignment horizontal="center" vertical="center" shrinkToFit="1"/>
    </xf>
    <xf numFmtId="21" fontId="2" fillId="0" borderId="2" xfId="0" applyNumberFormat="1" applyFont="1" applyFill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2"/>
  <sheetViews>
    <sheetView tabSelected="1" zoomScale="75" zoomScaleNormal="75" zoomScaleSheetLayoutView="55" workbookViewId="0">
      <selection activeCell="N12" sqref="N12"/>
    </sheetView>
  </sheetViews>
  <sheetFormatPr defaultColWidth="9.5" defaultRowHeight="46.5" customHeight="1"/>
  <cols>
    <col min="1" max="1" width="3" style="38" bestFit="1" customWidth="1"/>
    <col min="2" max="2" width="8.75" style="28" bestFit="1" customWidth="1"/>
    <col min="3" max="3" width="7" style="28" bestFit="1" customWidth="1"/>
    <col min="4" max="4" width="15" style="28" customWidth="1"/>
    <col min="5" max="5" width="24" style="28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8"/>
  </cols>
  <sheetData>
    <row r="1" spans="1:22" s="31" customFormat="1" ht="46.5" customHeight="1">
      <c r="A1" s="29"/>
      <c r="B1" s="66">
        <v>41382</v>
      </c>
      <c r="C1" s="66"/>
      <c r="D1" s="30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4" customFormat="1" ht="46.5" customHeight="1">
      <c r="A2" s="32"/>
      <c r="B2" s="23"/>
      <c r="C2" s="33"/>
      <c r="D2" s="23"/>
      <c r="E2" s="65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  <c r="R2" s="17"/>
      <c r="S2" s="17"/>
      <c r="T2" s="2"/>
      <c r="U2" s="18"/>
      <c r="V2" s="17"/>
    </row>
    <row r="3" spans="1:22" s="35" customFormat="1" ht="23.25" customHeight="1">
      <c r="B3" s="24" t="s">
        <v>4</v>
      </c>
      <c r="C3" s="36" t="s">
        <v>0</v>
      </c>
      <c r="D3" s="36" t="s">
        <v>5</v>
      </c>
      <c r="E3" s="37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5" t="s">
        <v>11</v>
      </c>
      <c r="C4" s="68" t="s">
        <v>7</v>
      </c>
      <c r="D4" s="68"/>
      <c r="E4" s="40" t="s">
        <v>10</v>
      </c>
      <c r="F4" s="19"/>
      <c r="G4" s="69" t="s">
        <v>13</v>
      </c>
      <c r="H4" s="70"/>
      <c r="I4" s="70"/>
      <c r="J4" s="70"/>
      <c r="K4" s="71"/>
      <c r="L4" s="72" t="s">
        <v>20</v>
      </c>
      <c r="M4" s="73"/>
      <c r="N4" s="73"/>
      <c r="O4" s="73"/>
      <c r="P4" s="74"/>
      <c r="Q4" s="72" t="s">
        <v>21</v>
      </c>
      <c r="R4" s="73"/>
      <c r="S4" s="73"/>
      <c r="T4" s="73"/>
      <c r="U4" s="74"/>
    </row>
    <row r="5" spans="1:22" ht="51.75" customHeight="1">
      <c r="A5" s="41">
        <v>1</v>
      </c>
      <c r="B5" s="25" t="s">
        <v>11</v>
      </c>
      <c r="C5" s="39" t="s">
        <v>12</v>
      </c>
      <c r="D5" s="42" t="s">
        <v>24</v>
      </c>
      <c r="E5" s="43" t="s">
        <v>25</v>
      </c>
      <c r="F5" s="8">
        <v>0.6</v>
      </c>
      <c r="G5" s="61">
        <v>50</v>
      </c>
      <c r="H5" s="62">
        <v>4</v>
      </c>
      <c r="I5" s="14">
        <v>1.3888888888888889E-3</v>
      </c>
      <c r="J5" s="3">
        <f t="shared" ref="J5" si="0">G5*H5</f>
        <v>200</v>
      </c>
      <c r="K5" s="4">
        <f t="shared" ref="K5" si="1">H5*I5</f>
        <v>5.5555555555555558E-3</v>
      </c>
      <c r="L5" s="61">
        <v>50</v>
      </c>
      <c r="M5" s="62">
        <v>6</v>
      </c>
      <c r="N5" s="14">
        <v>8.6805555555555551E-4</v>
      </c>
      <c r="O5" s="3">
        <f t="shared" ref="O5" si="2">L5*M5</f>
        <v>300</v>
      </c>
      <c r="P5" s="4">
        <f t="shared" ref="P5" si="3">M5*N5</f>
        <v>5.208333333333333E-3</v>
      </c>
      <c r="Q5" s="63">
        <v>50</v>
      </c>
      <c r="R5" s="64">
        <v>4</v>
      </c>
      <c r="S5" s="58">
        <v>1.0416666666666667E-3</v>
      </c>
      <c r="T5" s="59">
        <f t="shared" ref="T5" si="4">Q5*R5</f>
        <v>200</v>
      </c>
      <c r="U5" s="60">
        <f t="shared" ref="U5" si="5">R5*S5</f>
        <v>4.1666666666666666E-3</v>
      </c>
    </row>
    <row r="6" spans="1:22" ht="51.75" customHeight="1">
      <c r="A6" s="41">
        <f>A5+1</f>
        <v>2</v>
      </c>
      <c r="B6" s="26" t="s">
        <v>23</v>
      </c>
      <c r="C6" s="45" t="s">
        <v>19</v>
      </c>
      <c r="D6" s="42" t="s">
        <v>18</v>
      </c>
      <c r="E6" s="44" t="s">
        <v>26</v>
      </c>
      <c r="F6" s="16">
        <v>0.7</v>
      </c>
      <c r="G6" s="61">
        <v>50</v>
      </c>
      <c r="H6" s="62">
        <v>4</v>
      </c>
      <c r="I6" s="14">
        <v>1.736111111111111E-3</v>
      </c>
      <c r="J6" s="3">
        <f t="shared" ref="J6" si="6">G6*H6</f>
        <v>200</v>
      </c>
      <c r="K6" s="4">
        <f t="shared" ref="K6" si="7">H6*I6</f>
        <v>6.9444444444444441E-3</v>
      </c>
      <c r="L6" s="50">
        <v>50</v>
      </c>
      <c r="M6" s="13">
        <v>4</v>
      </c>
      <c r="N6" s="14">
        <v>8.6805555555555551E-4</v>
      </c>
      <c r="O6" s="3">
        <f t="shared" ref="O6:O9" si="8">L6*M6</f>
        <v>200</v>
      </c>
      <c r="P6" s="4">
        <f t="shared" ref="P6:P8" si="9">M6*N6</f>
        <v>3.472222222222222E-3</v>
      </c>
      <c r="Q6" s="52"/>
      <c r="R6" s="53"/>
      <c r="S6" s="54"/>
      <c r="T6" s="55"/>
      <c r="U6" s="56"/>
    </row>
    <row r="7" spans="1:22" ht="51.75" customHeight="1">
      <c r="A7" s="41">
        <f t="shared" ref="A7:A10" si="10">A6+1</f>
        <v>3</v>
      </c>
      <c r="B7" s="25" t="s">
        <v>22</v>
      </c>
      <c r="C7" s="39" t="s">
        <v>22</v>
      </c>
      <c r="D7" s="42" t="s">
        <v>18</v>
      </c>
      <c r="E7" s="44" t="s">
        <v>28</v>
      </c>
      <c r="F7" s="49" t="s">
        <v>27</v>
      </c>
      <c r="G7" s="48">
        <v>50</v>
      </c>
      <c r="H7" s="15">
        <v>4</v>
      </c>
      <c r="I7" s="7">
        <v>1.736111111111111E-3</v>
      </c>
      <c r="J7" s="20">
        <f t="shared" ref="J7:J9" si="11">G7*H7</f>
        <v>200</v>
      </c>
      <c r="K7" s="21">
        <f t="shared" ref="K7:K8" si="12">H7*I7</f>
        <v>6.9444444444444441E-3</v>
      </c>
      <c r="L7" s="48">
        <v>50</v>
      </c>
      <c r="M7" s="15">
        <v>4</v>
      </c>
      <c r="N7" s="7">
        <v>1.736111111111111E-3</v>
      </c>
      <c r="O7" s="20">
        <f t="shared" si="8"/>
        <v>200</v>
      </c>
      <c r="P7" s="21">
        <f t="shared" si="9"/>
        <v>6.9444444444444441E-3</v>
      </c>
      <c r="Q7" s="48"/>
      <c r="R7" s="15"/>
      <c r="S7" s="7"/>
      <c r="T7" s="20"/>
      <c r="U7" s="21"/>
    </row>
    <row r="8" spans="1:22" ht="51.75" customHeight="1">
      <c r="A8" s="41">
        <f>A7+1</f>
        <v>4</v>
      </c>
      <c r="B8" s="25" t="s">
        <v>17</v>
      </c>
      <c r="C8" s="39" t="s">
        <v>22</v>
      </c>
      <c r="D8" s="42" t="s">
        <v>30</v>
      </c>
      <c r="E8" s="44" t="s">
        <v>29</v>
      </c>
      <c r="F8" s="49">
        <v>0.75</v>
      </c>
      <c r="G8" s="61">
        <v>100</v>
      </c>
      <c r="H8" s="62">
        <v>3</v>
      </c>
      <c r="I8" s="7">
        <v>2.4305555555555556E-3</v>
      </c>
      <c r="J8" s="20">
        <f t="shared" si="11"/>
        <v>300</v>
      </c>
      <c r="K8" s="51">
        <f t="shared" si="12"/>
        <v>7.2916666666666668E-3</v>
      </c>
      <c r="L8" s="48">
        <v>100</v>
      </c>
      <c r="M8" s="15">
        <v>8</v>
      </c>
      <c r="N8" s="7">
        <v>1.3888888888888889E-3</v>
      </c>
      <c r="O8" s="20">
        <f t="shared" si="8"/>
        <v>800</v>
      </c>
      <c r="P8" s="51">
        <f t="shared" si="9"/>
        <v>1.1111111111111112E-2</v>
      </c>
      <c r="Q8" s="52"/>
      <c r="R8" s="53"/>
      <c r="S8" s="54"/>
      <c r="T8" s="55"/>
      <c r="U8" s="57"/>
    </row>
    <row r="9" spans="1:22" ht="51.75" customHeight="1">
      <c r="A9" s="41">
        <f t="shared" si="10"/>
        <v>5</v>
      </c>
      <c r="B9" s="27" t="s">
        <v>14</v>
      </c>
      <c r="C9" s="46" t="s">
        <v>12</v>
      </c>
      <c r="D9" s="39" t="s">
        <v>15</v>
      </c>
      <c r="E9" s="47" t="s">
        <v>16</v>
      </c>
      <c r="F9" s="8">
        <v>0.6</v>
      </c>
      <c r="G9" s="50">
        <v>200</v>
      </c>
      <c r="H9" s="13">
        <v>1</v>
      </c>
      <c r="I9" s="14"/>
      <c r="J9" s="3">
        <f t="shared" si="11"/>
        <v>200</v>
      </c>
      <c r="K9" s="4"/>
      <c r="L9" s="50">
        <v>200</v>
      </c>
      <c r="M9" s="13">
        <v>1</v>
      </c>
      <c r="N9" s="14"/>
      <c r="O9" s="3">
        <f t="shared" si="8"/>
        <v>200</v>
      </c>
      <c r="P9" s="4"/>
      <c r="Q9" s="50"/>
      <c r="R9" s="13"/>
      <c r="S9" s="14"/>
      <c r="T9" s="3"/>
      <c r="U9" s="4"/>
    </row>
    <row r="10" spans="1:22" ht="51.75" customHeight="1">
      <c r="B10" s="28" t="s">
        <v>31</v>
      </c>
      <c r="G10" s="67">
        <f>SUM(J5:J9)</f>
        <v>1100</v>
      </c>
      <c r="H10" s="67"/>
      <c r="K10" s="22">
        <f>SUM(K5:K9)</f>
        <v>2.6736111111111113E-2</v>
      </c>
      <c r="L10" s="67">
        <f>SUM(O5:O9)</f>
        <v>1700</v>
      </c>
      <c r="M10" s="67"/>
      <c r="P10" s="22">
        <f>SUM(P5:P9)</f>
        <v>2.6736111111111113E-2</v>
      </c>
      <c r="Q10" s="67">
        <f>SUM(T5:T9)</f>
        <v>200</v>
      </c>
      <c r="R10" s="67"/>
      <c r="U10" s="22">
        <f>SUM(U5:U9)</f>
        <v>4.1666666666666666E-3</v>
      </c>
    </row>
    <row r="11" spans="1:22" ht="51.75" customHeight="1"/>
    <row r="12" spans="1:22" ht="51.75" customHeight="1"/>
  </sheetData>
  <mergeCells count="8">
    <mergeCell ref="B1:C1"/>
    <mergeCell ref="G10:H10"/>
    <mergeCell ref="L10:M10"/>
    <mergeCell ref="Q10:R10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2012-06-28T06:15:31Z</cp:lastPrinted>
  <dcterms:created xsi:type="dcterms:W3CDTF">2003-01-31T06:36:25Z</dcterms:created>
  <dcterms:modified xsi:type="dcterms:W3CDTF">2013-04-18T04:01:59Z</dcterms:modified>
</cp:coreProperties>
</file>