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5" yWindow="4080" windowWidth="7680" windowHeight="4095" tabRatio="849"/>
  </bookViews>
  <sheets>
    <sheet name="Sheet1" sheetId="2" r:id="rId1"/>
  </sheets>
  <definedNames>
    <definedName name="_xlnm.Print_Area" localSheetId="0">Sheet1!$A:$U</definedName>
  </definedNames>
  <calcPr calcId="125725"/>
</workbook>
</file>

<file path=xl/calcChain.xml><?xml version="1.0" encoding="utf-8"?>
<calcChain xmlns="http://schemas.openxmlformats.org/spreadsheetml/2006/main">
  <c r="L10" i="2"/>
  <c r="U8"/>
  <c r="T8"/>
  <c r="U7"/>
  <c r="T7"/>
  <c r="U6"/>
  <c r="T6"/>
  <c r="U5"/>
  <c r="T5"/>
  <c r="A9"/>
  <c r="J9"/>
  <c r="T9"/>
  <c r="K8"/>
  <c r="J8"/>
  <c r="K7"/>
  <c r="J7"/>
  <c r="J6"/>
  <c r="K6"/>
  <c r="A6"/>
  <c r="A7" s="1"/>
  <c r="A8" s="1"/>
  <c r="O5"/>
  <c r="P5"/>
  <c r="K5"/>
  <c r="J5"/>
  <c r="G10" s="1"/>
  <c r="P6"/>
  <c r="P7"/>
  <c r="P8"/>
  <c r="O6"/>
  <c r="O8"/>
  <c r="O7"/>
  <c r="O9"/>
  <c r="K10" l="1"/>
  <c r="P10"/>
  <c r="Q10"/>
  <c r="U10"/>
</calcChain>
</file>

<file path=xl/sharedStrings.xml><?xml version="1.0" encoding="utf-8"?>
<sst xmlns="http://schemas.openxmlformats.org/spreadsheetml/2006/main" count="42" uniqueCount="31">
  <si>
    <t>項目</t>
    <rPh sb="0" eb="2">
      <t>コウモク</t>
    </rPh>
    <phoneticPr fontId="1"/>
  </si>
  <si>
    <t>距離</t>
    <rPh sb="0" eb="2">
      <t>キョリ</t>
    </rPh>
    <phoneticPr fontId="1"/>
  </si>
  <si>
    <t>本数</t>
    <rPh sb="0" eb="2">
      <t>ホンスウ</t>
    </rPh>
    <phoneticPr fontId="1"/>
  </si>
  <si>
    <t>方法･ポイント</t>
    <rPh sb="0" eb="2">
      <t>ホウホウ</t>
    </rPh>
    <phoneticPr fontId="1"/>
  </si>
  <si>
    <t>目的</t>
    <rPh sb="0" eb="2">
      <t>モクテキ</t>
    </rPh>
    <phoneticPr fontId="1"/>
  </si>
  <si>
    <t>種類</t>
    <rPh sb="0" eb="2">
      <t>シュルイ</t>
    </rPh>
    <phoneticPr fontId="1"/>
  </si>
  <si>
    <t>練習会メニュー</t>
    <rPh sb="0" eb="2">
      <t>レンシュウ</t>
    </rPh>
    <rPh sb="2" eb="3">
      <t>カイ</t>
    </rPh>
    <phoneticPr fontId="1"/>
  </si>
  <si>
    <t>ストレッチ・
シャドウプル（各自）</t>
    <rPh sb="14" eb="16">
      <t>カクジ</t>
    </rPh>
    <phoneticPr fontId="1"/>
  </si>
  <si>
    <t>スピード</t>
    <phoneticPr fontId="1"/>
  </si>
  <si>
    <t>サイクル</t>
    <phoneticPr fontId="1"/>
  </si>
  <si>
    <t>身体を暖める。
プルの軌跡を固める。</t>
    <rPh sb="0" eb="2">
      <t>カラダ</t>
    </rPh>
    <rPh sb="3" eb="4">
      <t>アタタ</t>
    </rPh>
    <rPh sb="11" eb="13">
      <t>キセキ</t>
    </rPh>
    <rPh sb="14" eb="15">
      <t>カタ</t>
    </rPh>
    <phoneticPr fontId="1"/>
  </si>
  <si>
    <t>ウォーム
アップ</t>
    <phoneticPr fontId="1"/>
  </si>
  <si>
    <t>スイム</t>
    <phoneticPr fontId="1"/>
  </si>
  <si>
    <t>ソフトコース</t>
    <phoneticPr fontId="1"/>
  </si>
  <si>
    <t>クール
ダウン</t>
    <phoneticPr fontId="1"/>
  </si>
  <si>
    <t>イージー</t>
    <phoneticPr fontId="1"/>
  </si>
  <si>
    <t>各自　30分まで</t>
    <rPh sb="0" eb="2">
      <t>カクジ</t>
    </rPh>
    <rPh sb="5" eb="6">
      <t>フン</t>
    </rPh>
    <phoneticPr fontId="1"/>
  </si>
  <si>
    <t>スタイル１又は２</t>
    <rPh sb="5" eb="6">
      <t>マタ</t>
    </rPh>
    <phoneticPr fontId="1"/>
  </si>
  <si>
    <t>キック</t>
    <phoneticPr fontId="1"/>
  </si>
  <si>
    <t>５０ｍ
 選手コース</t>
    <rPh sb="5" eb="7">
      <t>センシュ</t>
    </rPh>
    <phoneticPr fontId="1"/>
  </si>
  <si>
    <t>１００ｍ
 選手コース</t>
    <rPh sb="6" eb="8">
      <t>センシュ</t>
    </rPh>
    <phoneticPr fontId="1"/>
  </si>
  <si>
    <t>スイム</t>
    <phoneticPr fontId="1"/>
  </si>
  <si>
    <t>スイム</t>
    <phoneticPr fontId="1"/>
  </si>
  <si>
    <t>種目は自由
リズムを大事に</t>
    <rPh sb="0" eb="2">
      <t>シュモク</t>
    </rPh>
    <rPh sb="3" eb="5">
      <t>ジユウ</t>
    </rPh>
    <rPh sb="10" eb="12">
      <t>ダイジ</t>
    </rPh>
    <phoneticPr fontId="1"/>
  </si>
  <si>
    <t>リズム</t>
    <phoneticPr fontId="1"/>
  </si>
  <si>
    <t>力まず</t>
    <rPh sb="0" eb="1">
      <t>リキ</t>
    </rPh>
    <phoneticPr fontId="1"/>
  </si>
  <si>
    <t>スイム</t>
    <phoneticPr fontId="1"/>
  </si>
  <si>
    <t>キャッチを意識</t>
    <rPh sb="5" eb="7">
      <t>イシキ</t>
    </rPh>
    <phoneticPr fontId="1"/>
  </si>
  <si>
    <t>スピード
（2本×3セット）</t>
    <rPh sb="7" eb="8">
      <t>ホン</t>
    </rPh>
    <phoneticPr fontId="1"/>
  </si>
  <si>
    <t>スカーリング+キック</t>
    <phoneticPr fontId="1"/>
  </si>
  <si>
    <t>板　　×
ブイ　×</t>
    <rPh sb="0" eb="1">
      <t>イタ</t>
    </rPh>
    <phoneticPr fontId="1"/>
  </si>
</sst>
</file>

<file path=xl/styles.xml><?xml version="1.0" encoding="utf-8"?>
<styleSheet xmlns="http://schemas.openxmlformats.org/spreadsheetml/2006/main">
  <numFmts count="1">
    <numFmt numFmtId="176" formatCode="0_);[Red]\(0\)"/>
  </numFmts>
  <fonts count="7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4"/>
      <color theme="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1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2" fillId="0" borderId="0" xfId="0" applyFont="1" applyBorder="1" applyAlignment="1">
      <alignment horizontal="center" vertical="center" wrapText="1" shrinkToFit="1"/>
    </xf>
    <xf numFmtId="0" fontId="2" fillId="0" borderId="0" xfId="0" applyFont="1" applyBorder="1" applyAlignment="1">
      <alignment horizontal="center" vertical="center" shrinkToFit="1"/>
    </xf>
    <xf numFmtId="176" fontId="2" fillId="0" borderId="1" xfId="0" applyNumberFormat="1" applyFont="1" applyBorder="1" applyAlignment="1">
      <alignment horizontal="center" vertical="center" shrinkToFit="1"/>
    </xf>
    <xf numFmtId="21" fontId="2" fillId="0" borderId="2" xfId="0" applyNumberFormat="1" applyFont="1" applyBorder="1" applyAlignment="1">
      <alignment horizontal="center" vertical="center" shrinkToFit="1"/>
    </xf>
    <xf numFmtId="0" fontId="3" fillId="0" borderId="0" xfId="0" applyFont="1" applyBorder="1" applyAlignment="1">
      <alignment horizontal="left" vertical="center" wrapText="1" shrinkToFit="1"/>
    </xf>
    <xf numFmtId="0" fontId="3" fillId="0" borderId="0" xfId="0" applyFont="1" applyBorder="1" applyAlignment="1">
      <alignment horizontal="left" vertical="center" shrinkToFit="1"/>
    </xf>
    <xf numFmtId="21" fontId="2" fillId="0" borderId="3" xfId="0" applyNumberFormat="1" applyFont="1" applyBorder="1" applyAlignment="1">
      <alignment horizontal="center" vertical="center" wrapText="1" shrinkToFit="1"/>
    </xf>
    <xf numFmtId="9" fontId="2" fillId="0" borderId="4" xfId="0" applyNumberFormat="1" applyFont="1" applyBorder="1" applyAlignment="1">
      <alignment horizontal="center" vertical="center" wrapText="1" shrinkToFit="1"/>
    </xf>
    <xf numFmtId="176" fontId="2" fillId="0" borderId="5" xfId="0" applyNumberFormat="1" applyFont="1" applyBorder="1" applyAlignment="1">
      <alignment horizontal="center" vertical="center" shrinkToFit="1"/>
    </xf>
    <xf numFmtId="21" fontId="2" fillId="0" borderId="1" xfId="0" applyNumberFormat="1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176" fontId="2" fillId="0" borderId="1" xfId="0" applyNumberFormat="1" applyFont="1" applyBorder="1" applyAlignment="1">
      <alignment horizontal="center" vertical="center" wrapText="1" shrinkToFit="1"/>
    </xf>
    <xf numFmtId="21" fontId="2" fillId="0" borderId="1" xfId="0" applyNumberFormat="1" applyFont="1" applyBorder="1" applyAlignment="1">
      <alignment horizontal="center" vertical="center" wrapText="1" shrinkToFit="1"/>
    </xf>
    <xf numFmtId="176" fontId="2" fillId="0" borderId="3" xfId="0" applyNumberFormat="1" applyFont="1" applyBorder="1" applyAlignment="1">
      <alignment horizontal="center" vertical="center" wrapText="1" shrinkToFit="1"/>
    </xf>
    <xf numFmtId="0" fontId="2" fillId="0" borderId="0" xfId="0" applyFont="1" applyBorder="1" applyAlignment="1">
      <alignment horizontal="center" vertical="center"/>
    </xf>
    <xf numFmtId="46" fontId="2" fillId="0" borderId="0" xfId="0" applyNumberFormat="1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wrapText="1" shrinkToFit="1"/>
    </xf>
    <xf numFmtId="176" fontId="2" fillId="0" borderId="3" xfId="0" applyNumberFormat="1" applyFont="1" applyBorder="1" applyAlignment="1">
      <alignment horizontal="center" vertical="center" shrinkToFit="1"/>
    </xf>
    <xf numFmtId="21" fontId="2" fillId="0" borderId="6" xfId="0" applyNumberFormat="1" applyFont="1" applyBorder="1" applyAlignment="1">
      <alignment horizontal="center" vertical="center" shrinkToFit="1"/>
    </xf>
    <xf numFmtId="21" fontId="2" fillId="0" borderId="0" xfId="0" applyNumberFormat="1" applyFont="1" applyBorder="1" applyAlignment="1">
      <alignment horizontal="center" vertical="center" shrinkToFit="1"/>
    </xf>
    <xf numFmtId="0" fontId="4" fillId="0" borderId="0" xfId="0" applyFont="1" applyBorder="1" applyAlignment="1">
      <alignment horizontal="left" vertical="center"/>
    </xf>
    <xf numFmtId="0" fontId="4" fillId="0" borderId="5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left" vertical="center" wrapText="1" shrinkToFit="1"/>
    </xf>
    <xf numFmtId="0" fontId="4" fillId="0" borderId="7" xfId="0" applyFont="1" applyBorder="1" applyAlignment="1">
      <alignment horizontal="left" vertical="center" wrapText="1" shrinkToFit="1"/>
    </xf>
    <xf numFmtId="0" fontId="4" fillId="0" borderId="5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 shrinkToFit="1"/>
    </xf>
    <xf numFmtId="0" fontId="5" fillId="0" borderId="0" xfId="0" applyFont="1" applyBorder="1" applyAlignment="1">
      <alignment horizontal="center" vertical="center" wrapText="1" shrinkToFit="1"/>
    </xf>
    <xf numFmtId="56" fontId="5" fillId="0" borderId="0" xfId="0" applyNumberFormat="1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 wrapText="1" shrinkToFit="1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wrapText="1" shrinkToFit="1"/>
    </xf>
    <xf numFmtId="0" fontId="4" fillId="0" borderId="1" xfId="0" applyFont="1" applyBorder="1" applyAlignment="1">
      <alignment horizontal="left" vertical="center" wrapText="1" shrinkToFit="1"/>
    </xf>
    <xf numFmtId="0" fontId="4" fillId="0" borderId="2" xfId="0" applyFont="1" applyBorder="1" applyAlignment="1">
      <alignment horizontal="left" vertical="center" wrapText="1" shrinkToFit="1"/>
    </xf>
    <xf numFmtId="0" fontId="4" fillId="0" borderId="8" xfId="0" applyFont="1" applyBorder="1" applyAlignment="1">
      <alignment horizontal="center" vertical="center" wrapText="1" shrinkToFit="1"/>
    </xf>
    <xf numFmtId="9" fontId="4" fillId="0" borderId="1" xfId="0" applyNumberFormat="1" applyFont="1" applyBorder="1" applyAlignment="1">
      <alignment horizontal="left" vertical="center" wrapText="1" shrinkToFit="1"/>
    </xf>
    <xf numFmtId="0" fontId="5" fillId="2" borderId="0" xfId="0" applyFont="1" applyFill="1" applyBorder="1" applyAlignment="1">
      <alignment horizontal="left" vertical="center" wrapText="1" shrinkToFit="1"/>
    </xf>
    <xf numFmtId="0" fontId="4" fillId="0" borderId="9" xfId="0" applyFont="1" applyBorder="1" applyAlignment="1">
      <alignment horizontal="left" vertical="center" wrapText="1" shrinkToFit="1"/>
    </xf>
    <xf numFmtId="0" fontId="4" fillId="0" borderId="10" xfId="0" applyFont="1" applyBorder="1" applyAlignment="1">
      <alignment horizontal="left" vertical="center" wrapText="1" shrinkToFit="1"/>
    </xf>
    <xf numFmtId="0" fontId="4" fillId="0" borderId="1" xfId="0" applyFont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 wrapText="1" shrinkToFit="1"/>
    </xf>
    <xf numFmtId="0" fontId="4" fillId="0" borderId="12" xfId="0" applyFont="1" applyBorder="1" applyAlignment="1">
      <alignment horizontal="left" vertical="center" wrapText="1" shrinkToFit="1"/>
    </xf>
    <xf numFmtId="176" fontId="2" fillId="0" borderId="13" xfId="0" applyNumberFormat="1" applyFont="1" applyBorder="1" applyAlignment="1">
      <alignment horizontal="center" vertical="center" wrapText="1" shrinkToFit="1"/>
    </xf>
    <xf numFmtId="176" fontId="2" fillId="0" borderId="5" xfId="0" applyNumberFormat="1" applyFont="1" applyBorder="1" applyAlignment="1">
      <alignment horizontal="center" vertical="center" wrapText="1" shrinkToFit="1"/>
    </xf>
    <xf numFmtId="21" fontId="2" fillId="0" borderId="14" xfId="0" applyNumberFormat="1" applyFont="1" applyBorder="1" applyAlignment="1">
      <alignment horizontal="center" vertical="center" shrinkToFit="1"/>
    </xf>
    <xf numFmtId="21" fontId="6" fillId="0" borderId="1" xfId="0" applyNumberFormat="1" applyFont="1" applyBorder="1" applyAlignment="1">
      <alignment horizontal="center" vertical="center" wrapText="1" shrinkToFit="1"/>
    </xf>
    <xf numFmtId="176" fontId="6" fillId="0" borderId="13" xfId="0" applyNumberFormat="1" applyFont="1" applyBorder="1" applyAlignment="1">
      <alignment horizontal="center" vertical="center" wrapText="1" shrinkToFit="1"/>
    </xf>
    <xf numFmtId="176" fontId="6" fillId="0" borderId="3" xfId="0" applyNumberFormat="1" applyFont="1" applyBorder="1" applyAlignment="1">
      <alignment horizontal="center" vertical="center" wrapText="1" shrinkToFit="1"/>
    </xf>
    <xf numFmtId="176" fontId="6" fillId="0" borderId="1" xfId="0" applyNumberFormat="1" applyFont="1" applyBorder="1" applyAlignment="1">
      <alignment horizontal="center" vertical="center" shrinkToFit="1"/>
    </xf>
    <xf numFmtId="21" fontId="6" fillId="0" borderId="2" xfId="0" applyNumberFormat="1" applyFont="1" applyBorder="1" applyAlignment="1">
      <alignment horizontal="center" vertical="center" shrinkToFit="1"/>
    </xf>
    <xf numFmtId="176" fontId="6" fillId="0" borderId="5" xfId="0" applyNumberFormat="1" applyFont="1" applyBorder="1" applyAlignment="1">
      <alignment horizontal="center" vertical="center" wrapText="1" shrinkToFit="1"/>
    </xf>
    <xf numFmtId="176" fontId="6" fillId="0" borderId="1" xfId="0" applyNumberFormat="1" applyFont="1" applyBorder="1" applyAlignment="1">
      <alignment horizontal="center" vertical="center" wrapText="1" shrinkToFit="1"/>
    </xf>
    <xf numFmtId="21" fontId="6" fillId="0" borderId="3" xfId="0" applyNumberFormat="1" applyFont="1" applyBorder="1" applyAlignment="1">
      <alignment horizontal="center" vertical="center" wrapText="1" shrinkToFit="1"/>
    </xf>
    <xf numFmtId="176" fontId="6" fillId="0" borderId="3" xfId="0" applyNumberFormat="1" applyFont="1" applyBorder="1" applyAlignment="1">
      <alignment horizontal="center" vertical="center" shrinkToFit="1"/>
    </xf>
    <xf numFmtId="21" fontId="6" fillId="0" borderId="6" xfId="0" applyNumberFormat="1" applyFont="1" applyBorder="1" applyAlignment="1">
      <alignment horizontal="center" vertical="center" shrinkToFit="1"/>
    </xf>
    <xf numFmtId="176" fontId="2" fillId="0" borderId="5" xfId="0" applyNumberFormat="1" applyFont="1" applyFill="1" applyBorder="1" applyAlignment="1">
      <alignment horizontal="center" vertical="center" wrapText="1" shrinkToFit="1"/>
    </xf>
    <xf numFmtId="176" fontId="2" fillId="0" borderId="1" xfId="0" applyNumberFormat="1" applyFont="1" applyFill="1" applyBorder="1" applyAlignment="1">
      <alignment horizontal="center" vertical="center" wrapText="1" shrinkToFit="1"/>
    </xf>
    <xf numFmtId="0" fontId="4" fillId="0" borderId="1" xfId="0" applyFont="1" applyBorder="1" applyAlignment="1">
      <alignment horizontal="left" vertical="center" wrapText="1" shrinkToFit="1"/>
    </xf>
    <xf numFmtId="14" fontId="4" fillId="0" borderId="0" xfId="0" applyNumberFormat="1" applyFont="1" applyBorder="1" applyAlignment="1">
      <alignment horizontal="left" vertical="center"/>
    </xf>
    <xf numFmtId="176" fontId="2" fillId="0" borderId="0" xfId="0" applyNumberFormat="1" applyFont="1" applyBorder="1" applyAlignment="1">
      <alignment horizontal="center" vertical="center" wrapText="1" shrinkToFit="1"/>
    </xf>
    <xf numFmtId="0" fontId="4" fillId="0" borderId="1" xfId="0" applyFont="1" applyBorder="1" applyAlignment="1">
      <alignment horizontal="left" vertical="center" wrapText="1" shrinkToFit="1"/>
    </xf>
    <xf numFmtId="0" fontId="2" fillId="0" borderId="5" xfId="0" applyFont="1" applyBorder="1" applyAlignment="1">
      <alignment horizontal="center" vertical="center" wrapText="1" shrinkToFit="1"/>
    </xf>
    <xf numFmtId="0" fontId="2" fillId="0" borderId="1" xfId="0" applyFont="1" applyBorder="1" applyAlignment="1">
      <alignment horizontal="center" vertical="center" wrapText="1" shrinkToFit="1"/>
    </xf>
    <xf numFmtId="0" fontId="2" fillId="0" borderId="2" xfId="0" applyFont="1" applyBorder="1" applyAlignment="1">
      <alignment horizontal="center" vertical="center" wrapText="1" shrinkToFit="1"/>
    </xf>
    <xf numFmtId="176" fontId="2" fillId="0" borderId="15" xfId="0" applyNumberFormat="1" applyFont="1" applyBorder="1" applyAlignment="1">
      <alignment horizontal="center" vertical="center" wrapText="1" shrinkToFit="1"/>
    </xf>
    <xf numFmtId="176" fontId="2" fillId="0" borderId="11" xfId="0" applyNumberFormat="1" applyFont="1" applyBorder="1" applyAlignment="1">
      <alignment horizontal="center" vertical="center" wrapText="1" shrinkToFit="1"/>
    </xf>
    <xf numFmtId="176" fontId="2" fillId="0" borderId="9" xfId="0" applyNumberFormat="1" applyFont="1" applyBorder="1" applyAlignment="1">
      <alignment horizontal="center" vertical="center" wrapText="1" shrinkToFit="1"/>
    </xf>
    <xf numFmtId="176" fontId="6" fillId="0" borderId="0" xfId="0" applyNumberFormat="1" applyFont="1" applyBorder="1" applyAlignment="1">
      <alignment horizontal="center" vertical="center" wrapText="1" shrinkToFit="1"/>
    </xf>
    <xf numFmtId="0" fontId="6" fillId="0" borderId="0" xfId="0" applyFont="1" applyBorder="1" applyAlignment="1">
      <alignment horizontal="center" vertical="center" wrapText="1" shrinkToFit="1"/>
    </xf>
    <xf numFmtId="0" fontId="6" fillId="0" borderId="0" xfId="0" applyFont="1" applyBorder="1" applyAlignment="1">
      <alignment horizontal="center" vertical="center" shrinkToFit="1"/>
    </xf>
    <xf numFmtId="21" fontId="6" fillId="0" borderId="0" xfId="0" applyNumberFormat="1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228600</xdr:colOff>
      <xdr:row>0</xdr:row>
      <xdr:rowOff>0</xdr:rowOff>
    </xdr:from>
    <xdr:to>
      <xdr:col>20</xdr:col>
      <xdr:colOff>295275</xdr:colOff>
      <xdr:row>2</xdr:row>
      <xdr:rowOff>9525</xdr:rowOff>
    </xdr:to>
    <xdr:pic>
      <xdr:nvPicPr>
        <xdr:cNvPr id="1036" name="Picture 3" descr="ロゴ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lum bright="52000" contrast="-34000"/>
          <a:grayscl/>
        </a:blip>
        <a:srcRect/>
        <a:stretch>
          <a:fillRect/>
        </a:stretch>
      </xdr:blipFill>
      <xdr:spPr bwMode="auto">
        <a:xfrm>
          <a:off x="9629775" y="0"/>
          <a:ext cx="1685925" cy="1190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11"/>
  <sheetViews>
    <sheetView tabSelected="1" zoomScale="75" zoomScaleNormal="75" zoomScaleSheetLayoutView="55" workbookViewId="0">
      <selection activeCell="N11" sqref="N11"/>
    </sheetView>
  </sheetViews>
  <sheetFormatPr defaultColWidth="9.5" defaultRowHeight="46.5" customHeight="1"/>
  <cols>
    <col min="1" max="1" width="3" style="37" bestFit="1" customWidth="1"/>
    <col min="2" max="2" width="8.75" style="27" bestFit="1" customWidth="1"/>
    <col min="3" max="3" width="7" style="27" bestFit="1" customWidth="1"/>
    <col min="4" max="4" width="15" style="27" customWidth="1"/>
    <col min="5" max="5" width="24" style="27" customWidth="1"/>
    <col min="6" max="6" width="7.625" style="1" customWidth="1"/>
    <col min="7" max="7" width="6.25" style="1" bestFit="1" customWidth="1"/>
    <col min="8" max="8" width="4.625" style="1" customWidth="1"/>
    <col min="9" max="9" width="9" style="1" bestFit="1" customWidth="1"/>
    <col min="10" max="10" width="4.875" style="2" customWidth="1"/>
    <col min="11" max="11" width="6.625" style="2" bestFit="1" customWidth="1"/>
    <col min="12" max="12" width="6.25" style="1" bestFit="1" customWidth="1"/>
    <col min="13" max="13" width="4.625" style="1" customWidth="1"/>
    <col min="14" max="14" width="9" style="1" bestFit="1" customWidth="1"/>
    <col min="15" max="15" width="4.875" style="2" bestFit="1" customWidth="1"/>
    <col min="16" max="16" width="6.75" style="2" bestFit="1" customWidth="1"/>
    <col min="17" max="17" width="6.25" style="1" bestFit="1" customWidth="1"/>
    <col min="18" max="18" width="4.625" style="1" customWidth="1"/>
    <col min="19" max="19" width="10.375" style="1" bestFit="1" customWidth="1"/>
    <col min="20" max="20" width="4.875" style="2" hidden="1" customWidth="1"/>
    <col min="21" max="21" width="6.625" style="2" bestFit="1" customWidth="1"/>
    <col min="22" max="22" width="9.5" style="1" customWidth="1"/>
    <col min="23" max="16384" width="9.5" style="37"/>
  </cols>
  <sheetData>
    <row r="1" spans="1:22" s="30" customFormat="1" ht="46.5" customHeight="1">
      <c r="A1" s="28"/>
      <c r="B1" s="64">
        <v>41340</v>
      </c>
      <c r="C1" s="64"/>
      <c r="D1" s="29" t="s">
        <v>6</v>
      </c>
      <c r="F1" s="5"/>
      <c r="G1" s="5"/>
      <c r="H1" s="5"/>
      <c r="I1" s="5"/>
      <c r="J1" s="6"/>
      <c r="K1" s="6"/>
      <c r="L1" s="5"/>
      <c r="M1" s="5"/>
      <c r="N1" s="5"/>
      <c r="O1" s="6"/>
      <c r="P1" s="6"/>
      <c r="Q1" s="5"/>
      <c r="R1" s="5"/>
      <c r="S1" s="5"/>
      <c r="T1" s="6"/>
      <c r="U1" s="6"/>
      <c r="V1" s="5"/>
    </row>
    <row r="2" spans="1:22" s="33" customFormat="1" ht="46.5" customHeight="1">
      <c r="A2" s="31"/>
      <c r="B2" s="22"/>
      <c r="C2" s="32"/>
      <c r="D2" s="22"/>
      <c r="E2" s="22"/>
      <c r="F2" s="16"/>
      <c r="G2" s="16"/>
      <c r="H2" s="16"/>
      <c r="I2" s="16"/>
      <c r="J2" s="2"/>
      <c r="K2" s="17"/>
      <c r="L2" s="16"/>
      <c r="M2" s="16"/>
      <c r="N2" s="16"/>
      <c r="O2" s="2"/>
      <c r="P2" s="17"/>
      <c r="Q2" s="16"/>
      <c r="R2" s="16"/>
      <c r="S2" s="16"/>
      <c r="T2" s="2"/>
      <c r="U2" s="17"/>
      <c r="V2" s="16"/>
    </row>
    <row r="3" spans="1:22" s="34" customFormat="1" ht="23.25" customHeight="1">
      <c r="B3" s="23" t="s">
        <v>4</v>
      </c>
      <c r="C3" s="35" t="s">
        <v>0</v>
      </c>
      <c r="D3" s="35" t="s">
        <v>5</v>
      </c>
      <c r="E3" s="36" t="s">
        <v>3</v>
      </c>
      <c r="F3" s="12" t="s">
        <v>8</v>
      </c>
      <c r="G3" s="9" t="s">
        <v>1</v>
      </c>
      <c r="H3" s="3" t="s">
        <v>2</v>
      </c>
      <c r="I3" s="10" t="s">
        <v>9</v>
      </c>
      <c r="J3" s="11"/>
      <c r="K3" s="4"/>
      <c r="L3" s="9" t="s">
        <v>1</v>
      </c>
      <c r="M3" s="3" t="s">
        <v>2</v>
      </c>
      <c r="N3" s="10" t="s">
        <v>9</v>
      </c>
      <c r="O3" s="11"/>
      <c r="P3" s="4"/>
      <c r="Q3" s="9" t="s">
        <v>1</v>
      </c>
      <c r="R3" s="3" t="s">
        <v>2</v>
      </c>
      <c r="S3" s="10" t="s">
        <v>9</v>
      </c>
      <c r="T3" s="11"/>
      <c r="U3" s="4"/>
      <c r="V3" s="2"/>
    </row>
    <row r="4" spans="1:22" ht="42.75" customHeight="1">
      <c r="B4" s="24" t="s">
        <v>11</v>
      </c>
      <c r="C4" s="66" t="s">
        <v>7</v>
      </c>
      <c r="D4" s="66"/>
      <c r="E4" s="39" t="s">
        <v>10</v>
      </c>
      <c r="F4" s="18"/>
      <c r="G4" s="67" t="s">
        <v>13</v>
      </c>
      <c r="H4" s="68"/>
      <c r="I4" s="68"/>
      <c r="J4" s="68"/>
      <c r="K4" s="69"/>
      <c r="L4" s="70" t="s">
        <v>19</v>
      </c>
      <c r="M4" s="71"/>
      <c r="N4" s="71"/>
      <c r="O4" s="71"/>
      <c r="P4" s="72"/>
      <c r="Q4" s="70" t="s">
        <v>20</v>
      </c>
      <c r="R4" s="71"/>
      <c r="S4" s="71"/>
      <c r="T4" s="71"/>
      <c r="U4" s="72"/>
    </row>
    <row r="5" spans="1:22" ht="51.75" customHeight="1">
      <c r="A5" s="40">
        <v>1</v>
      </c>
      <c r="B5" s="24" t="s">
        <v>11</v>
      </c>
      <c r="C5" s="38" t="s">
        <v>12</v>
      </c>
      <c r="D5" s="41" t="s">
        <v>22</v>
      </c>
      <c r="E5" s="42" t="s">
        <v>23</v>
      </c>
      <c r="F5" s="8">
        <v>0.6</v>
      </c>
      <c r="G5" s="61"/>
      <c r="H5" s="62"/>
      <c r="I5" s="14"/>
      <c r="J5" s="3">
        <f t="shared" ref="J5" si="0">G5*H5</f>
        <v>0</v>
      </c>
      <c r="K5" s="4">
        <f t="shared" ref="K5" si="1">H5*I5</f>
        <v>0</v>
      </c>
      <c r="L5" s="49">
        <v>50</v>
      </c>
      <c r="M5" s="13">
        <v>8</v>
      </c>
      <c r="N5" s="14">
        <v>1.0416666666666667E-3</v>
      </c>
      <c r="O5" s="3">
        <f t="shared" ref="O5" si="2">L5*M5</f>
        <v>400</v>
      </c>
      <c r="P5" s="4">
        <f t="shared" ref="P5" si="3">M5*N5</f>
        <v>8.3333333333333332E-3</v>
      </c>
      <c r="Q5" s="56">
        <v>100</v>
      </c>
      <c r="R5" s="57">
        <v>2</v>
      </c>
      <c r="S5" s="51">
        <v>1.6203703703703703E-3</v>
      </c>
      <c r="T5" s="54">
        <f t="shared" ref="T5:T6" si="4">Q5*R5</f>
        <v>200</v>
      </c>
      <c r="U5" s="55">
        <f t="shared" ref="U5:U6" si="5">R5*S5</f>
        <v>3.2407407407407406E-3</v>
      </c>
    </row>
    <row r="6" spans="1:22" ht="51.75" customHeight="1">
      <c r="A6" s="40">
        <f>A5+1</f>
        <v>2</v>
      </c>
      <c r="B6" s="25" t="s">
        <v>24</v>
      </c>
      <c r="C6" s="44" t="s">
        <v>18</v>
      </c>
      <c r="D6" s="41" t="s">
        <v>17</v>
      </c>
      <c r="E6" s="43" t="s">
        <v>29</v>
      </c>
      <c r="F6" s="8">
        <v>0.6</v>
      </c>
      <c r="G6" s="61"/>
      <c r="H6" s="62"/>
      <c r="I6" s="14"/>
      <c r="J6" s="3">
        <f t="shared" ref="J6" si="6">G6*H6</f>
        <v>0</v>
      </c>
      <c r="K6" s="4">
        <f t="shared" ref="K6" si="7">H6*I6</f>
        <v>0</v>
      </c>
      <c r="L6" s="49">
        <v>50</v>
      </c>
      <c r="M6" s="13">
        <v>6</v>
      </c>
      <c r="N6" s="14">
        <v>1.0416666666666667E-3</v>
      </c>
      <c r="O6" s="3">
        <f t="shared" ref="O6:O9" si="8">L6*M6</f>
        <v>300</v>
      </c>
      <c r="P6" s="4">
        <f t="shared" ref="P6:P8" si="9">M6*N6</f>
        <v>6.2500000000000003E-3</v>
      </c>
      <c r="Q6" s="56">
        <v>50</v>
      </c>
      <c r="R6" s="57">
        <v>6</v>
      </c>
      <c r="S6" s="51">
        <v>1.0416666666666667E-3</v>
      </c>
      <c r="T6" s="54">
        <f t="shared" si="4"/>
        <v>300</v>
      </c>
      <c r="U6" s="55">
        <f t="shared" si="5"/>
        <v>6.2500000000000003E-3</v>
      </c>
    </row>
    <row r="7" spans="1:22" ht="51.75" customHeight="1">
      <c r="A7" s="40">
        <f t="shared" ref="A7" si="10">A6+1</f>
        <v>3</v>
      </c>
      <c r="B7" s="24" t="s">
        <v>25</v>
      </c>
      <c r="C7" s="63" t="s">
        <v>26</v>
      </c>
      <c r="D7" s="41" t="s">
        <v>17</v>
      </c>
      <c r="E7" s="47" t="s">
        <v>28</v>
      </c>
      <c r="F7" s="8">
        <v>0.9</v>
      </c>
      <c r="G7" s="48"/>
      <c r="H7" s="15"/>
      <c r="I7" s="7"/>
      <c r="J7" s="19">
        <f>G7*H7</f>
        <v>0</v>
      </c>
      <c r="K7" s="20">
        <f>H7*I7</f>
        <v>0</v>
      </c>
      <c r="L7" s="48">
        <v>50</v>
      </c>
      <c r="M7" s="15">
        <v>6</v>
      </c>
      <c r="N7" s="14">
        <v>1.5624999999999999E-3</v>
      </c>
      <c r="O7" s="19">
        <f>L7*M7</f>
        <v>300</v>
      </c>
      <c r="P7" s="20">
        <f>M7*N7</f>
        <v>9.3749999999999997E-3</v>
      </c>
      <c r="Q7" s="52">
        <v>50</v>
      </c>
      <c r="R7" s="53">
        <v>6</v>
      </c>
      <c r="S7" s="51">
        <v>1.0416666666666667E-3</v>
      </c>
      <c r="T7" s="59">
        <f>Q7*R7</f>
        <v>300</v>
      </c>
      <c r="U7" s="60">
        <f>R7*S7</f>
        <v>6.2500000000000003E-3</v>
      </c>
    </row>
    <row r="8" spans="1:22" ht="51.75" customHeight="1">
      <c r="A8" s="40">
        <f>A7+1</f>
        <v>4</v>
      </c>
      <c r="B8" s="24" t="s">
        <v>25</v>
      </c>
      <c r="C8" s="38" t="s">
        <v>21</v>
      </c>
      <c r="D8" s="41" t="s">
        <v>17</v>
      </c>
      <c r="E8" s="43" t="s">
        <v>27</v>
      </c>
      <c r="F8" s="8">
        <v>0.6</v>
      </c>
      <c r="G8" s="48"/>
      <c r="H8" s="15"/>
      <c r="I8" s="7"/>
      <c r="J8" s="19">
        <f t="shared" ref="J8:J9" si="11">G8*H8</f>
        <v>0</v>
      </c>
      <c r="K8" s="20">
        <f t="shared" ref="K8" si="12">H8*I8</f>
        <v>0</v>
      </c>
      <c r="L8" s="48">
        <v>100</v>
      </c>
      <c r="M8" s="15">
        <v>6</v>
      </c>
      <c r="N8" s="7">
        <v>1.736111111111111E-3</v>
      </c>
      <c r="O8" s="19">
        <f t="shared" si="8"/>
        <v>600</v>
      </c>
      <c r="P8" s="50">
        <f t="shared" si="9"/>
        <v>1.0416666666666666E-2</v>
      </c>
      <c r="Q8" s="52">
        <v>100</v>
      </c>
      <c r="R8" s="53">
        <v>7</v>
      </c>
      <c r="S8" s="58">
        <v>1.5624999999999999E-3</v>
      </c>
      <c r="T8" s="59">
        <f t="shared" ref="T8" si="13">Q8*R8</f>
        <v>700</v>
      </c>
      <c r="U8" s="55">
        <f t="shared" ref="U8" si="14">R8*S8</f>
        <v>1.0937499999999999E-2</v>
      </c>
    </row>
    <row r="9" spans="1:22" ht="51.75" customHeight="1">
      <c r="A9" s="40">
        <f>A8+1</f>
        <v>5</v>
      </c>
      <c r="B9" s="26" t="s">
        <v>14</v>
      </c>
      <c r="C9" s="45" t="s">
        <v>12</v>
      </c>
      <c r="D9" s="38" t="s">
        <v>15</v>
      </c>
      <c r="E9" s="46" t="s">
        <v>16</v>
      </c>
      <c r="F9" s="8">
        <v>0.6</v>
      </c>
      <c r="G9" s="49"/>
      <c r="H9" s="13"/>
      <c r="I9" s="14"/>
      <c r="J9" s="3">
        <f t="shared" si="11"/>
        <v>0</v>
      </c>
      <c r="K9" s="4"/>
      <c r="L9" s="49">
        <v>200</v>
      </c>
      <c r="M9" s="13">
        <v>1</v>
      </c>
      <c r="N9" s="14"/>
      <c r="O9" s="3">
        <f t="shared" si="8"/>
        <v>200</v>
      </c>
      <c r="P9" s="4"/>
      <c r="Q9" s="56">
        <v>200</v>
      </c>
      <c r="R9" s="57">
        <v>1</v>
      </c>
      <c r="S9" s="51"/>
      <c r="T9" s="54">
        <f t="shared" ref="T9" si="15">Q9*R9</f>
        <v>200</v>
      </c>
      <c r="U9" s="55"/>
    </row>
    <row r="10" spans="1:22" ht="51.75" customHeight="1">
      <c r="B10" s="27" t="s">
        <v>30</v>
      </c>
      <c r="G10" s="65">
        <f>SUM(J5:J9)</f>
        <v>0</v>
      </c>
      <c r="H10" s="65"/>
      <c r="K10" s="21">
        <f>SUM(K5:K9)</f>
        <v>0</v>
      </c>
      <c r="L10" s="65">
        <f>SUM(O5:O9)</f>
        <v>1800</v>
      </c>
      <c r="M10" s="65"/>
      <c r="P10" s="21">
        <f>SUM(P5:P9)</f>
        <v>3.4374999999999996E-2</v>
      </c>
      <c r="Q10" s="73">
        <f>SUM(T5:T9)</f>
        <v>1700</v>
      </c>
      <c r="R10" s="73"/>
      <c r="S10" s="74"/>
      <c r="T10" s="75"/>
      <c r="U10" s="76">
        <f>SUM(U5:U9)</f>
        <v>2.6678240740740742E-2</v>
      </c>
    </row>
    <row r="11" spans="1:22" ht="51.75" customHeight="1"/>
  </sheetData>
  <mergeCells count="8">
    <mergeCell ref="B1:C1"/>
    <mergeCell ref="G10:H10"/>
    <mergeCell ref="L10:M10"/>
    <mergeCell ref="Q10:R10"/>
    <mergeCell ref="C4:D4"/>
    <mergeCell ref="G4:K4"/>
    <mergeCell ref="L4:P4"/>
    <mergeCell ref="Q4:U4"/>
  </mergeCells>
  <phoneticPr fontId="1"/>
  <pageMargins left="0.16" right="0.16" top="0.56999999999999995" bottom="0.17" header="0.23" footer="0.17"/>
  <pageSetup paperSize="9" scale="94" orientation="landscape" horizontalDpi="4294967293" copies="2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ねこ</dc:creator>
  <cp:lastModifiedBy>東京都下水道サービス㈱</cp:lastModifiedBy>
  <cp:lastPrinted>2012-04-11T04:02:22Z</cp:lastPrinted>
  <dcterms:created xsi:type="dcterms:W3CDTF">2003-01-31T06:36:25Z</dcterms:created>
  <dcterms:modified xsi:type="dcterms:W3CDTF">2013-03-07T07:16:24Z</dcterms:modified>
</cp:coreProperties>
</file>