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T10" i="2"/>
  <c r="U9"/>
  <c r="T9"/>
  <c r="U7"/>
  <c r="T7"/>
  <c r="U6"/>
  <c r="T6"/>
  <c r="T5"/>
  <c r="T8"/>
  <c r="O9"/>
  <c r="P9"/>
  <c r="K9"/>
  <c r="J9"/>
  <c r="U8"/>
  <c r="O5"/>
  <c r="J10"/>
  <c r="O10"/>
  <c r="K8"/>
  <c r="J8"/>
  <c r="P8"/>
  <c r="O8"/>
  <c r="P6"/>
  <c r="O6"/>
  <c r="P7"/>
  <c r="O7"/>
  <c r="K7"/>
  <c r="J7"/>
  <c r="K6"/>
  <c r="J6"/>
  <c r="L11" l="1"/>
  <c r="U11"/>
  <c r="K11"/>
  <c r="Q11"/>
  <c r="G11"/>
  <c r="P11"/>
</calcChain>
</file>

<file path=xl/sharedStrings.xml><?xml version="1.0" encoding="utf-8"?>
<sst xmlns="http://schemas.openxmlformats.org/spreadsheetml/2006/main" count="49" uniqueCount="39">
  <si>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</si>
  <si>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</si>
  <si>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</si>
  <si>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</si>
  <si>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</si>
  <si>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</si>
  <si>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</si>
  <si>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</si>
  <si>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</si>
  <si>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</si>
  <si>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</si>
  <si>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</si>
  <si>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</si>
  <si>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</si>
  <si>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</si>
  <si>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</si>
  <si>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</si>
  <si>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</si>
  <si>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</si>
  <si>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板　　×
ブイ　×</t>
    <rPh sb="0" eb="1">
      <t>イタ</t>
    </rPh>
    <phoneticPr fontId="1"/>
  </si>
  <si>
    <t>ＰＫＣ</t>
    <phoneticPr fontId="1"/>
  </si>
  <si>
    <t>プル25ｍ、キック25ｍ、スイム50ｍ　個メの順</t>
    <rPh sb="20" eb="21">
      <t>コ</t>
    </rPh>
    <rPh sb="23" eb="24">
      <t>ジュン</t>
    </rPh>
    <phoneticPr fontId="1"/>
  </si>
  <si>
    <t>インターバル</t>
    <phoneticPr fontId="1"/>
  </si>
  <si>
    <t>インターバル</t>
    <phoneticPr fontId="1"/>
  </si>
  <si>
    <t>スイム</t>
    <phoneticPr fontId="1"/>
  </si>
  <si>
    <t>各自　35分まで</t>
    <rPh sb="0" eb="2">
      <t>カクジ</t>
    </rPh>
    <rPh sb="5" eb="6">
      <t>フン</t>
    </rPh>
    <phoneticPr fontId="1"/>
  </si>
  <si>
    <t>75～80%</t>
    <phoneticPr fontId="1"/>
  </si>
  <si>
    <t>クロール</t>
    <phoneticPr fontId="1"/>
  </si>
  <si>
    <t>25ｍごとにイージー、ハードの繰り返し</t>
    <rPh sb="15" eb="16">
      <t>ク</t>
    </rPh>
    <rPh sb="17" eb="18">
      <t>カエ</t>
    </rPh>
    <phoneticPr fontId="1"/>
  </si>
  <si>
    <t>スピード</t>
    <phoneticPr fontId="1"/>
  </si>
  <si>
    <t>85～90％</t>
    <phoneticPr fontId="1"/>
  </si>
  <si>
    <t>75～90%</t>
    <phoneticPr fontId="1"/>
  </si>
  <si>
    <t>スタイル１及び２</t>
    <rPh sb="5" eb="6">
      <t>オヨ</t>
    </rPh>
    <phoneticPr fontId="1"/>
  </si>
  <si>
    <t>スタイル１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</si>
  <si>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</si>
  <si>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</si>
  <si>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苦手な種目でついていけない種目は、ソフト変更可。</t>
    <rPh sb="0" eb="2">
      <t>ニガテ</t>
    </rPh>
    <rPh sb="3" eb="5">
      <t>シュモク</t>
    </rPh>
    <rPh sb="13" eb="15">
      <t>シュモク</t>
    </rPh>
    <rPh sb="20" eb="22">
      <t>ヘンコウ</t>
    </rPh>
    <rPh sb="22" eb="23">
      <t>カ</t>
    </rPh>
    <phoneticPr fontId="1"/>
  </si>
  <si>
    <t>①②前半25mダッシュ、③④後半25mダッシュ、⑤全部ダッシュ</t>
    <rPh sb="2" eb="4">
      <t>ゼンハン</t>
    </rPh>
    <rPh sb="14" eb="16">
      <t>コウハン</t>
    </rPh>
    <rPh sb="25" eb="27">
      <t>ゼンブ</t>
    </rPh>
    <phoneticPr fontId="1"/>
  </si>
  <si>
    <t>イーブンペース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</si>
</sst>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21" fontId="2" fillId="0" borderId="7" xfId="0" applyNumberFormat="1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 wrapText="1" shrinkToFit="1"/>
    </xf>
    <xf numFmtId="9" fontId="2" fillId="0" borderId="9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9" fontId="4" fillId="0" borderId="1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176" fontId="2" fillId="0" borderId="20" xfId="0" applyNumberFormat="1" applyFont="1" applyBorder="1" applyAlignment="1">
      <alignment horizontal="center" vertical="center" wrapText="1" shrinkToFit="1"/>
    </xf>
    <xf numFmtId="176" fontId="2" fillId="0" borderId="21" xfId="0" applyNumberFormat="1" applyFont="1" applyBorder="1" applyAlignment="1">
      <alignment horizontal="center" vertical="center" wrapText="1" shrinkToFit="1"/>
    </xf>
    <xf numFmtId="21" fontId="2" fillId="0" borderId="21" xfId="0" applyNumberFormat="1" applyFont="1" applyBorder="1" applyAlignment="1">
      <alignment horizontal="center" vertical="center" wrapText="1" shrinkToFit="1"/>
    </xf>
    <xf numFmtId="176" fontId="2" fillId="0" borderId="2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9" fontId="2" fillId="0" borderId="24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25" xfId="0" applyNumberFormat="1" applyFont="1" applyBorder="1" applyAlignment="1">
      <alignment horizontal="center" vertical="center" wrapText="1" shrinkToFit="1"/>
    </xf>
    <xf numFmtId="176" fontId="2" fillId="0" borderId="26" xfId="0" applyNumberFormat="1" applyFont="1" applyBorder="1" applyAlignment="1">
      <alignment horizontal="center" vertical="center" wrapText="1" shrinkToFit="1"/>
    </xf>
    <xf numFmtId="21" fontId="2" fillId="0" borderId="26" xfId="0" applyNumberFormat="1" applyFont="1" applyBorder="1" applyAlignment="1">
      <alignment horizontal="center" vertical="center" wrapText="1" shrinkToFit="1"/>
    </xf>
    <xf numFmtId="176" fontId="2" fillId="0" borderId="26" xfId="0" applyNumberFormat="1" applyFont="1" applyBorder="1" applyAlignment="1">
      <alignment horizontal="center" vertical="center" shrinkToFit="1"/>
    </xf>
    <xf numFmtId="21" fontId="2" fillId="0" borderId="27" xfId="0" applyNumberFormat="1" applyFont="1" applyBorder="1" applyAlignment="1">
      <alignment horizontal="center" vertical="center" shrinkToFit="1"/>
    </xf>
    <xf numFmtId="176" fontId="6" fillId="0" borderId="28" xfId="0" applyNumberFormat="1" applyFont="1" applyBorder="1" applyAlignment="1">
      <alignment horizontal="center" vertical="center" wrapText="1" shrinkToFit="1"/>
    </xf>
    <xf numFmtId="176" fontId="6" fillId="0" borderId="26" xfId="0" applyNumberFormat="1" applyFont="1" applyBorder="1" applyAlignment="1">
      <alignment horizontal="center" vertical="center" wrapText="1" shrinkToFit="1"/>
    </xf>
    <xf numFmtId="21" fontId="6" fillId="0" borderId="26" xfId="0" applyNumberFormat="1" applyFont="1" applyBorder="1" applyAlignment="1">
      <alignment horizontal="center" vertical="center" wrapText="1" shrinkToFit="1"/>
    </xf>
    <xf numFmtId="176" fontId="6" fillId="0" borderId="26" xfId="0" applyNumberFormat="1" applyFont="1" applyBorder="1" applyAlignment="1">
      <alignment horizontal="center" vertical="center" shrinkToFit="1"/>
    </xf>
    <xf numFmtId="21" fontId="6" fillId="0" borderId="29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wrapText="1" shrinkToFit="1"/>
    </xf>
    <xf numFmtId="176" fontId="6" fillId="0" borderId="21" xfId="0" applyNumberFormat="1" applyFont="1" applyBorder="1" applyAlignment="1">
      <alignment horizontal="center" vertical="center" wrapText="1" shrinkToFit="1"/>
    </xf>
    <xf numFmtId="21" fontId="6" fillId="0" borderId="21" xfId="0" applyNumberFormat="1" applyFont="1" applyBorder="1" applyAlignment="1">
      <alignment horizontal="center" vertical="center" wrapText="1" shrinkToFit="1"/>
    </xf>
    <xf numFmtId="176" fontId="6" fillId="0" borderId="21" xfId="0" applyNumberFormat="1" applyFont="1" applyBorder="1" applyAlignment="1">
      <alignment horizontal="center" vertical="center" shrinkToFit="1"/>
    </xf>
    <xf numFmtId="21" fontId="6" fillId="0" borderId="23" xfId="0" applyNumberFormat="1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2" fillId="0" borderId="30" xfId="0" applyNumberFormat="1" applyFont="1" applyBorder="1" applyAlignment="1">
      <alignment horizontal="center" vertical="center" wrapText="1" shrinkToFit="1"/>
    </xf>
    <xf numFmtId="21" fontId="6" fillId="0" borderId="31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21" fontId="2" fillId="0" borderId="1" xfId="0" applyNumberFormat="1" applyFont="1" applyFill="1" applyBorder="1" applyAlignment="1">
      <alignment horizontal="center" vertical="center" wrapText="1" shrinkToFit="1"/>
    </xf>
    <xf numFmtId="21" fontId="2" fillId="0" borderId="1" xfId="0" applyNumberFormat="1" applyFont="1" applyFill="1" applyBorder="1" applyAlignment="1">
      <alignment horizontal="center" vertical="center" shrinkToFit="1"/>
    </xf>
    <xf numFmtId="21" fontId="2" fillId="0" borderId="13" xfId="0" applyNumberFormat="1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center" vertical="center" wrapText="1" shrinkToFit="1"/>
    </xf>
    <xf numFmtId="176" fontId="2" fillId="0" borderId="7" xfId="0" applyNumberFormat="1" applyFont="1" applyFill="1" applyBorder="1" applyAlignment="1">
      <alignment horizontal="center" vertical="center" wrapText="1" shrinkToFit="1"/>
    </xf>
    <xf numFmtId="21" fontId="2" fillId="0" borderId="7" xfId="0" applyNumberFormat="1" applyFont="1" applyFill="1" applyBorder="1" applyAlignment="1">
      <alignment horizontal="center" vertical="center" wrapText="1" shrinkToFit="1"/>
    </xf>
    <xf numFmtId="21" fontId="2" fillId="0" borderId="7" xfId="0" applyNumberFormat="1" applyFont="1" applyFill="1" applyBorder="1" applyAlignment="1">
      <alignment horizontal="center" vertical="center" shrinkToFit="1"/>
    </xf>
    <xf numFmtId="21" fontId="2" fillId="0" borderId="32" xfId="0" applyNumberFormat="1" applyFont="1" applyFill="1" applyBorder="1" applyAlignment="1">
      <alignment horizontal="center" vertical="center" shrinkToFit="1"/>
    </xf>
    <xf numFmtId="176" fontId="2" fillId="0" borderId="33" xfId="0" applyNumberFormat="1" applyFont="1" applyBorder="1" applyAlignment="1">
      <alignment horizontal="center" vertical="center" wrapText="1" shrinkToFit="1"/>
    </xf>
    <xf numFmtId="21" fontId="2" fillId="0" borderId="34" xfId="0" applyNumberFormat="1" applyFont="1" applyBorder="1" applyAlignment="1">
      <alignment horizontal="center" vertical="center" shrinkToFit="1"/>
    </xf>
    <xf numFmtId="21" fontId="2" fillId="0" borderId="35" xfId="0" applyNumberFormat="1" applyFont="1" applyBorder="1" applyAlignment="1">
      <alignment horizontal="center" vertical="center" shrinkToFit="1"/>
    </xf>
    <xf numFmtId="21" fontId="2" fillId="0" borderId="3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"/>
  <sheetViews>
    <sheetView tabSelected="1" zoomScale="75" zoomScaleNormal="75" zoomScaleSheetLayoutView="55" workbookViewId="0">
      <selection activeCell="S13" sqref="S13"/>
    </sheetView>
  </sheetViews>
  <sheetFormatPr defaultColWidth="9.5" defaultRowHeight="46.5" customHeight="1"/>
  <cols>
    <col min="1" max="1" width="3" style="40" bestFit="1" customWidth="1"/>
    <col min="2" max="2" width="8.75" style="30" bestFit="1" customWidth="1"/>
    <col min="3" max="3" width="7" style="30" bestFit="1" customWidth="1"/>
    <col min="4" max="4" width="15" style="30" customWidth="1"/>
    <col min="5" max="5" width="24" style="30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40"/>
  </cols>
  <sheetData>
    <row r="1" spans="1:22" s="33" customFormat="1" ht="46.5" customHeight="1">
      <c r="A1" s="31"/>
      <c r="B1" s="82">
        <v>41144</v>
      </c>
      <c r="C1" s="82"/>
      <c r="D1" s="32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6" customFormat="1" ht="46.5" customHeight="1">
      <c r="A2" s="34"/>
      <c r="B2" s="25"/>
      <c r="C2" s="35"/>
      <c r="D2" s="25"/>
      <c r="E2" s="25"/>
      <c r="F2" s="19"/>
      <c r="G2" s="19"/>
      <c r="H2" s="19"/>
      <c r="I2" s="19"/>
      <c r="J2" s="2"/>
      <c r="K2" s="20"/>
      <c r="L2" s="19"/>
      <c r="M2" s="19"/>
      <c r="N2" s="19"/>
      <c r="O2" s="2"/>
      <c r="P2" s="20"/>
      <c r="Q2" s="19"/>
      <c r="R2" s="19"/>
      <c r="S2" s="19"/>
      <c r="T2" s="2"/>
      <c r="U2" s="20"/>
      <c r="V2" s="19"/>
    </row>
    <row r="3" spans="1:22" s="37" customFormat="1" ht="23.25" customHeight="1">
      <c r="B3" s="26" t="s">
        <v>4</v>
      </c>
      <c r="C3" s="38" t="s">
        <v>0</v>
      </c>
      <c r="D3" s="38" t="s">
        <v>5</v>
      </c>
      <c r="E3" s="39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 thickBot="1">
      <c r="B4" s="27" t="s">
        <v>11</v>
      </c>
      <c r="C4" s="83" t="s">
        <v>7</v>
      </c>
      <c r="D4" s="83"/>
      <c r="E4" s="42" t="s">
        <v>10</v>
      </c>
      <c r="F4" s="21"/>
      <c r="G4" s="84" t="s">
        <v>13</v>
      </c>
      <c r="H4" s="85"/>
      <c r="I4" s="85"/>
      <c r="J4" s="85"/>
      <c r="K4" s="86"/>
      <c r="L4" s="87" t="s">
        <v>34</v>
      </c>
      <c r="M4" s="88"/>
      <c r="N4" s="88"/>
      <c r="O4" s="88"/>
      <c r="P4" s="100"/>
      <c r="Q4" s="87" t="s">
        <v>35</v>
      </c>
      <c r="R4" s="88"/>
      <c r="S4" s="88"/>
      <c r="T4" s="88"/>
      <c r="U4" s="89"/>
    </row>
    <row r="5" spans="1:22" ht="51.75" customHeight="1">
      <c r="A5" s="43">
        <v>1</v>
      </c>
      <c r="B5" s="27" t="s">
        <v>11</v>
      </c>
      <c r="C5" s="41" t="s">
        <v>12</v>
      </c>
      <c r="D5" s="44" t="s">
        <v>14</v>
      </c>
      <c r="E5" s="45" t="s">
        <v>25</v>
      </c>
      <c r="F5" s="8"/>
      <c r="G5" s="90">
        <v>100</v>
      </c>
      <c r="H5" s="91">
        <v>1</v>
      </c>
      <c r="I5" s="92"/>
      <c r="J5" s="93"/>
      <c r="K5" s="94"/>
      <c r="L5" s="60">
        <v>200</v>
      </c>
      <c r="M5" s="61">
        <v>1</v>
      </c>
      <c r="N5" s="62"/>
      <c r="O5" s="63">
        <f>L5*M5</f>
        <v>200</v>
      </c>
      <c r="P5" s="64"/>
      <c r="Q5" s="65">
        <v>200</v>
      </c>
      <c r="R5" s="66">
        <v>1</v>
      </c>
      <c r="S5" s="67"/>
      <c r="T5" s="68">
        <f>Q5*R5</f>
        <v>200</v>
      </c>
      <c r="U5" s="69"/>
    </row>
    <row r="6" spans="1:22" ht="51.75" customHeight="1">
      <c r="A6" s="43">
        <v>2</v>
      </c>
      <c r="B6" s="27" t="s">
        <v>15</v>
      </c>
      <c r="C6" s="51" t="s">
        <v>20</v>
      </c>
      <c r="D6" s="51" t="s">
        <v>21</v>
      </c>
      <c r="E6" s="52" t="s">
        <v>36</v>
      </c>
      <c r="F6" s="18">
        <v>0.65</v>
      </c>
      <c r="G6" s="95">
        <v>50</v>
      </c>
      <c r="H6" s="96">
        <v>4</v>
      </c>
      <c r="I6" s="97">
        <v>1.736111111111111E-3</v>
      </c>
      <c r="J6" s="98">
        <f>G6*H6</f>
        <v>200</v>
      </c>
      <c r="K6" s="99">
        <f>H6*I6</f>
        <v>6.9444444444444441E-3</v>
      </c>
      <c r="L6" s="79">
        <v>100</v>
      </c>
      <c r="M6" s="13">
        <v>4</v>
      </c>
      <c r="N6" s="7">
        <v>1.736111111111111E-3</v>
      </c>
      <c r="O6" s="23">
        <f>L6*M6</f>
        <v>400</v>
      </c>
      <c r="P6" s="101">
        <f>M6*N6</f>
        <v>6.9444444444444441E-3</v>
      </c>
      <c r="Q6" s="75">
        <v>100</v>
      </c>
      <c r="R6" s="76">
        <v>4</v>
      </c>
      <c r="S6" s="77">
        <v>1.736111111111111E-3</v>
      </c>
      <c r="T6" s="78">
        <f>Q6*R6</f>
        <v>400</v>
      </c>
      <c r="U6" s="80">
        <f>R6*S6</f>
        <v>6.9444444444444441E-3</v>
      </c>
    </row>
    <row r="7" spans="1:22" ht="51.75" customHeight="1" thickBot="1">
      <c r="A7" s="43">
        <v>3</v>
      </c>
      <c r="B7" s="28" t="s">
        <v>22</v>
      </c>
      <c r="C7" s="47" t="s">
        <v>24</v>
      </c>
      <c r="D7" s="48" t="s">
        <v>27</v>
      </c>
      <c r="E7" s="46" t="s">
        <v>28</v>
      </c>
      <c r="F7" s="14" t="s">
        <v>31</v>
      </c>
      <c r="G7" s="90">
        <v>100</v>
      </c>
      <c r="H7" s="91">
        <v>2</v>
      </c>
      <c r="I7" s="92">
        <v>2.7777777777777779E-3</v>
      </c>
      <c r="J7" s="93">
        <f t="shared" ref="J7:K7" si="0">G7*H7</f>
        <v>200</v>
      </c>
      <c r="K7" s="94">
        <f t="shared" si="0"/>
        <v>5.5555555555555558E-3</v>
      </c>
      <c r="L7" s="53">
        <v>200</v>
      </c>
      <c r="M7" s="54">
        <v>2</v>
      </c>
      <c r="N7" s="55">
        <v>2.7777777777777779E-3</v>
      </c>
      <c r="O7" s="56">
        <f t="shared" ref="O7:P7" si="1">L7*M7</f>
        <v>400</v>
      </c>
      <c r="P7" s="102">
        <f t="shared" si="1"/>
        <v>5.5555555555555558E-3</v>
      </c>
      <c r="Q7" s="70">
        <v>200</v>
      </c>
      <c r="R7" s="71">
        <v>2</v>
      </c>
      <c r="S7" s="72">
        <v>2.7777777777777779E-3</v>
      </c>
      <c r="T7" s="73">
        <f t="shared" ref="T7" si="2">Q7*R7</f>
        <v>400</v>
      </c>
      <c r="U7" s="74">
        <f t="shared" ref="U7" si="3">R7*S7</f>
        <v>5.5555555555555558E-3</v>
      </c>
    </row>
    <row r="8" spans="1:22" ht="51.75" customHeight="1" thickBot="1">
      <c r="A8" s="40">
        <v>6</v>
      </c>
      <c r="B8" s="27" t="s">
        <v>23</v>
      </c>
      <c r="C8" s="51" t="s">
        <v>24</v>
      </c>
      <c r="D8" s="44" t="s">
        <v>32</v>
      </c>
      <c r="E8" s="42" t="s">
        <v>38</v>
      </c>
      <c r="F8" s="14" t="s">
        <v>26</v>
      </c>
      <c r="G8" s="90">
        <v>50</v>
      </c>
      <c r="H8" s="91">
        <v>4</v>
      </c>
      <c r="I8" s="92">
        <v>1.0416666666666667E-3</v>
      </c>
      <c r="J8" s="93">
        <f t="shared" ref="J8:J10" si="4">G8*H8</f>
        <v>200</v>
      </c>
      <c r="K8" s="94">
        <f>H8*I8</f>
        <v>4.1666666666666666E-3</v>
      </c>
      <c r="L8" s="16">
        <v>50</v>
      </c>
      <c r="M8" s="17">
        <v>4</v>
      </c>
      <c r="N8" s="15">
        <v>8.1018518518518516E-4</v>
      </c>
      <c r="O8" s="59">
        <f t="shared" ref="O8:P8" si="5">L8*M8</f>
        <v>200</v>
      </c>
      <c r="P8" s="103">
        <f t="shared" si="5"/>
        <v>3.2407407407407406E-3</v>
      </c>
      <c r="Q8" s="16">
        <v>50</v>
      </c>
      <c r="R8" s="17">
        <v>6</v>
      </c>
      <c r="S8" s="15">
        <v>6.9444444444444447E-4</v>
      </c>
      <c r="T8" s="59">
        <f>Q8*R8</f>
        <v>300</v>
      </c>
      <c r="U8" s="22">
        <f>R8*S8</f>
        <v>4.1666666666666666E-3</v>
      </c>
    </row>
    <row r="9" spans="1:22" ht="51.75" customHeight="1">
      <c r="A9" s="40">
        <v>7</v>
      </c>
      <c r="B9" s="27" t="s">
        <v>29</v>
      </c>
      <c r="C9" s="57" t="s">
        <v>12</v>
      </c>
      <c r="D9" s="44" t="s">
        <v>33</v>
      </c>
      <c r="E9" s="42" t="s">
        <v>37</v>
      </c>
      <c r="F9" s="58" t="s">
        <v>30</v>
      </c>
      <c r="G9" s="90">
        <v>50</v>
      </c>
      <c r="H9" s="91">
        <v>4</v>
      </c>
      <c r="I9" s="92">
        <v>2.0833333333333333E-3</v>
      </c>
      <c r="J9" s="93">
        <f t="shared" ref="J9" si="6">G9*H9</f>
        <v>200</v>
      </c>
      <c r="K9" s="94">
        <f>H9*I9</f>
        <v>8.3333333333333332E-3</v>
      </c>
      <c r="L9" s="60">
        <v>50</v>
      </c>
      <c r="M9" s="61">
        <v>5</v>
      </c>
      <c r="N9" s="62">
        <v>1.736111111111111E-3</v>
      </c>
      <c r="O9" s="63">
        <f>L9*M9</f>
        <v>250</v>
      </c>
      <c r="P9" s="64">
        <f>M9*N9</f>
        <v>8.6805555555555559E-3</v>
      </c>
      <c r="Q9" s="65">
        <v>50</v>
      </c>
      <c r="R9" s="66">
        <v>5</v>
      </c>
      <c r="S9" s="67">
        <v>1.736111111111111E-3</v>
      </c>
      <c r="T9" s="68">
        <f>Q9*R9</f>
        <v>250</v>
      </c>
      <c r="U9" s="69">
        <f>R9*S9</f>
        <v>8.6805555555555559E-3</v>
      </c>
    </row>
    <row r="10" spans="1:22" ht="51.75" customHeight="1" thickBot="1">
      <c r="A10" s="40">
        <v>8</v>
      </c>
      <c r="B10" s="29" t="s">
        <v>16</v>
      </c>
      <c r="C10" s="49" t="s">
        <v>12</v>
      </c>
      <c r="D10" s="41" t="s">
        <v>17</v>
      </c>
      <c r="E10" s="50" t="s">
        <v>18</v>
      </c>
      <c r="F10" s="8">
        <v>0.6</v>
      </c>
      <c r="G10" s="90">
        <v>200</v>
      </c>
      <c r="H10" s="91">
        <v>1</v>
      </c>
      <c r="I10" s="92"/>
      <c r="J10" s="93">
        <f t="shared" si="4"/>
        <v>200</v>
      </c>
      <c r="K10" s="94"/>
      <c r="L10" s="53">
        <v>200</v>
      </c>
      <c r="M10" s="54">
        <v>1</v>
      </c>
      <c r="N10" s="55"/>
      <c r="O10" s="56">
        <f>L10*M10</f>
        <v>200</v>
      </c>
      <c r="P10" s="102"/>
      <c r="Q10" s="70">
        <v>200</v>
      </c>
      <c r="R10" s="71">
        <v>1</v>
      </c>
      <c r="S10" s="72"/>
      <c r="T10" s="73">
        <f>Q10*R10</f>
        <v>200</v>
      </c>
      <c r="U10" s="74"/>
    </row>
    <row r="11" spans="1:22" ht="51.75" customHeight="1">
      <c r="B11" s="30" t="s">
        <v>19</v>
      </c>
      <c r="G11" s="81">
        <f>SUM(J5:J10)</f>
        <v>1000</v>
      </c>
      <c r="H11" s="81"/>
      <c r="K11" s="24">
        <f>SUM(K5:K10)</f>
        <v>2.5000000000000001E-2</v>
      </c>
      <c r="L11" s="81">
        <f>SUM(O5:O10)</f>
        <v>1650</v>
      </c>
      <c r="M11" s="81"/>
      <c r="P11" s="24">
        <f>SUM(P5:P10)</f>
        <v>2.4421296296296299E-2</v>
      </c>
      <c r="Q11" s="81">
        <f>SUM(T5:T10)</f>
        <v>1750</v>
      </c>
      <c r="R11" s="81"/>
      <c r="U11" s="24">
        <f>SUM(U5:U10)</f>
        <v>2.5347222222222222E-2</v>
      </c>
    </row>
    <row r="12" spans="1:22" ht="51.75" customHeight="1"/>
  </sheetData>
  <mergeCells count="8">
    <mergeCell ref="G11:H11"/>
    <mergeCell ref="L11:M11"/>
    <mergeCell ref="Q11:R11"/>
    <mergeCell ref="B1:C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7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2012-08-23T04:02:41Z</cp:lastPrinted>
  <dcterms:created xsi:type="dcterms:W3CDTF">2003-01-31T06:36:25Z</dcterms:created>
  <dcterms:modified xsi:type="dcterms:W3CDTF">2012-08-23T04:02:43Z</dcterms:modified>
</cp:coreProperties>
</file>